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calcOnSave="0"/>
  <pivotCaches>
    <pivotCache cacheId="133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<sst xmlns="http://schemas.openxmlformats.org/spreadsheetml/2006/main" count="135" uniqueCount="40">
  <si>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</si>
  <si>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</si>
  <si>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</si>
  <si>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</si>
  <si>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</si>
  <si>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</si>
  <si>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</si>
  <si>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</si>
  <si>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</si>
  <si>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</si>
  <si>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</si>
  <si>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</si>
  <si>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</si>
  <si>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</si>
  <si>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</si>
  <si>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</si>
  <si>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</si>
  <si>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</si>
  <si>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</si>
  <si>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</si>
  <si>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</si>
  <si>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</si>
  <si>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</si>
  <si>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</si>
  <si>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</si>
  <si>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</si>
  <si>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</si>
  <si>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</si>
  <si>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</si>
  <si>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</si>
  <si>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t>March</t>
  </si>
  <si>
    <t>July</t>
  </si>
  <si>
    <t>September</t>
  </si>
  <si>
    <t>October</t>
  </si>
  <si>
    <t>November</t>
  </si>
  <si>
    <t>Row Labels</t>
  </si>
  <si>
    <r>
      <t>Sign Up To The</t>
    </r>
    <r>
      <rPr>
        <u/>
        <sz val="9"/>
        <color theme="0"/>
        <rFont val="Calibri"/>
        <family val="2"/>
        <scheme val="minor"/>
      </rPr>
      <t xml:space="preserve"> </t>
    </r>
    <r>
      <rPr>
        <b/>
        <i/>
        <u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</si>
  <si>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u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</si>
  <si>
    <t>COSTS</t>
  </si>
  <si>
    <t>Year on Year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</si>
</sst>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7" formatCode="mmmm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0"/>
      <name val="Calibri"/>
      <family val="2"/>
      <scheme val="minor"/>
    </font>
    <font>
      <b/>
      <i/>
      <u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1" applyFill="1"/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/>
    </xf>
    <xf numFmtId="165" fontId="9" fillId="0" borderId="2" xfId="2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166" fontId="0" fillId="0" borderId="0" xfId="0" applyNumberFormat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5" fontId="9" fillId="0" borderId="8" xfId="2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67" fontId="9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2" fillId="4" borderId="0" xfId="1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14" fillId="4" borderId="0" xfId="0" applyFont="1" applyFill="1" applyBorder="1" applyAlignment="1"/>
    <xf numFmtId="0" fontId="12" fillId="4" borderId="0" xfId="1" applyFont="1" applyFill="1" applyAlignment="1"/>
    <xf numFmtId="0" fontId="12" fillId="4" borderId="0" xfId="1" applyFont="1" applyFill="1" applyAlignment="1">
      <alignment horizontal="center"/>
    </xf>
    <xf numFmtId="0" fontId="11" fillId="4" borderId="0" xfId="0" applyFont="1" applyFill="1" applyAlignment="1"/>
    <xf numFmtId="0" fontId="11" fillId="4" borderId="0" xfId="0" applyFont="1" applyFill="1" applyAlignment="1">
      <alignment horizontal="right"/>
    </xf>
    <xf numFmtId="0" fontId="15" fillId="3" borderId="0" xfId="0" applyFont="1" applyFill="1" applyAlignment="1"/>
    <xf numFmtId="0" fontId="15" fillId="0" borderId="0" xfId="0" applyFont="1" applyAlignment="1"/>
  </cellXfs>
  <cellStyles count="3">
    <cellStyle name="Comma" xfId="2" builtinId="3"/>
    <cellStyle name="Hyperlink" xfId="1" builtinId="8"/>
    <cellStyle name="Normal" xfId="0" builtinId="0"/>
  </cellStyles>
  <dxfs count="16"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1065069</xdr:colOff>
      <xdr:row>0</xdr:row>
      <xdr:rowOff>8660</xdr:rowOff>
    </xdr:from>
    <xdr:to>
      <xdr:col>7</xdr:col>
      <xdr:colOff>298740</xdr:colOff>
      <xdr:row>3</xdr:row>
      <xdr:rowOff>5630</xdr:rowOff>
    </xdr:to>
    <xdr:sp macro="" textlink="">
      <xdr:nvSpPr>
        <xdr:cNvPr id="11" name="Rounded Rectangle 10"/>
        <xdr:cNvSpPr/>
      </xdr:nvSpPr>
      <xdr:spPr>
        <a:xfrm>
          <a:off x="1065069" y="8660"/>
          <a:ext cx="6342785" cy="60310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Calculated Item</a:t>
          </a:r>
          <a:endParaRPr lang="en-AU" sz="12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316057</xdr:colOff>
      <xdr:row>0</xdr:row>
      <xdr:rowOff>49480</xdr:rowOff>
    </xdr:from>
    <xdr:to>
      <xdr:col>10</xdr:col>
      <xdr:colOff>63644</xdr:colOff>
      <xdr:row>2</xdr:row>
      <xdr:rowOff>26811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9716" y="49480"/>
          <a:ext cx="2172133" cy="47089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922914930554" createdVersion="4" refreshedVersion="4" minRefreshableVersion="3" recordCount="37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/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5">
      <sharedItems containsSemiMixedTypes="0" containsString="0" containsNumber="1" containsInteger="1" minValue="13964" maxValue="85607"/>
    </cacheField>
    <cacheField name="COSTS" numFmtId="165">
      <sharedItems containsSemiMixedTypes="0" containsString="0" containsNumber="1" containsInteger="1" minValue="5124" maxValue="9876"/>
    </cacheField>
    <cacheField name="MONTH" numFmtId="167">
      <sharedItems/>
    </cacheField>
    <cacheField name="YEAR" numFmtId="0">
      <sharedItems containsMixedTypes="1" containsNumber="1" containsInteger="1" minValue="2013" maxValue="2015" count="4">
        <n v="2013"/>
        <n v="2014"/>
        <n v="2015"/>
        <s v="Year on Year Variance" f="1"/>
      </sharedItems>
    </cacheField>
  </cacheFields>
  <calculatedItems count="1">
    <calculatedItem formula="YEAR['2015'] -YEAR['2014']">
      <pivotArea cacheIndex="1" outline="0" fieldPosition="0">
        <references count="1">
          <reference field="6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s v="NORTH"/>
    <d v="2013-01-15T00:00:00"/>
    <n v="26884"/>
    <n v="9175"/>
    <s v="January"/>
    <x v="0"/>
  </r>
  <r>
    <x v="1"/>
    <s v="SOUTH"/>
    <d v="2013-02-14T00:00:00"/>
    <n v="46174"/>
    <n v="9384"/>
    <s v="February"/>
    <x v="0"/>
  </r>
  <r>
    <x v="2"/>
    <s v="EAST"/>
    <d v="2013-03-16T00:00:00"/>
    <n v="44802"/>
    <n v="7010"/>
    <s v="March"/>
    <x v="0"/>
  </r>
  <r>
    <x v="3"/>
    <s v="WEST"/>
    <d v="2013-04-15T00:00:00"/>
    <n v="49049"/>
    <n v="7665"/>
    <s v="April"/>
    <x v="0"/>
  </r>
  <r>
    <x v="4"/>
    <s v="NORTH"/>
    <d v="2013-05-15T00:00:00"/>
    <n v="80369"/>
    <n v="5847"/>
    <s v="May"/>
    <x v="0"/>
  </r>
  <r>
    <x v="5"/>
    <s v="SOUTH"/>
    <d v="2013-06-14T00:00:00"/>
    <n v="53522"/>
    <n v="7623"/>
    <s v="June"/>
    <x v="0"/>
  </r>
  <r>
    <x v="6"/>
    <s v="EAST"/>
    <d v="2013-07-14T00:00:00"/>
    <n v="67320"/>
    <n v="9860"/>
    <s v="July"/>
    <x v="0"/>
  </r>
  <r>
    <x v="7"/>
    <s v="WEST"/>
    <d v="2013-08-13T00:00:00"/>
    <n v="66663"/>
    <n v="9214"/>
    <s v="August"/>
    <x v="0"/>
  </r>
  <r>
    <x v="0"/>
    <s v="NORTH"/>
    <d v="2013-09-12T00:00:00"/>
    <n v="58146"/>
    <n v="5745"/>
    <s v="September"/>
    <x v="0"/>
  </r>
  <r>
    <x v="1"/>
    <s v="SOUTH"/>
    <d v="2013-10-12T00:00:00"/>
    <n v="83288"/>
    <n v="8657"/>
    <s v="October"/>
    <x v="0"/>
  </r>
  <r>
    <x v="2"/>
    <s v="EAST"/>
    <d v="2013-11-11T00:00:00"/>
    <n v="22024"/>
    <n v="7088"/>
    <s v="November"/>
    <x v="0"/>
  </r>
  <r>
    <x v="3"/>
    <s v="WEST"/>
    <d v="2013-12-11T00:00:00"/>
    <n v="64750"/>
    <n v="7945"/>
    <s v="December"/>
    <x v="0"/>
  </r>
  <r>
    <x v="4"/>
    <s v="NORTH"/>
    <d v="2014-01-10T00:00:00"/>
    <n v="53586"/>
    <n v="6755"/>
    <s v="January"/>
    <x v="1"/>
  </r>
  <r>
    <x v="5"/>
    <s v="SOUTH"/>
    <d v="2014-02-09T00:00:00"/>
    <n v="14333"/>
    <n v="8045"/>
    <s v="February"/>
    <x v="1"/>
  </r>
  <r>
    <x v="6"/>
    <s v="EAST"/>
    <d v="2014-03-11T00:00:00"/>
    <n v="29570"/>
    <n v="9277"/>
    <s v="March"/>
    <x v="1"/>
  </r>
  <r>
    <x v="7"/>
    <s v="WEST"/>
    <d v="2014-04-10T00:00:00"/>
    <n v="83468"/>
    <n v="9533"/>
    <s v="April"/>
    <x v="1"/>
  </r>
  <r>
    <x v="0"/>
    <s v="NORTH"/>
    <d v="2014-05-10T00:00:00"/>
    <n v="25263"/>
    <n v="5401"/>
    <s v="May"/>
    <x v="1"/>
  </r>
  <r>
    <x v="1"/>
    <s v="SOUTH"/>
    <d v="2014-06-09T00:00:00"/>
    <n v="68797"/>
    <n v="9876"/>
    <s v="June"/>
    <x v="1"/>
  </r>
  <r>
    <x v="2"/>
    <s v="EAST"/>
    <d v="2014-07-09T00:00:00"/>
    <n v="49562"/>
    <n v="7077"/>
    <s v="July"/>
    <x v="1"/>
  </r>
  <r>
    <x v="3"/>
    <s v="WEST"/>
    <d v="2014-08-08T00:00:00"/>
    <n v="13964"/>
    <n v="5124"/>
    <s v="August"/>
    <x v="1"/>
  </r>
  <r>
    <x v="4"/>
    <s v="NORTH"/>
    <d v="2014-09-07T00:00:00"/>
    <n v="23798"/>
    <n v="9212"/>
    <s v="September"/>
    <x v="1"/>
  </r>
  <r>
    <x v="5"/>
    <s v="SOUTH"/>
    <d v="2014-10-07T00:00:00"/>
    <n v="16843"/>
    <n v="9386"/>
    <s v="October"/>
    <x v="1"/>
  </r>
  <r>
    <x v="6"/>
    <s v="EAST"/>
    <d v="2014-11-06T00:00:00"/>
    <n v="78715"/>
    <n v="9200"/>
    <s v="November"/>
    <x v="1"/>
  </r>
  <r>
    <x v="7"/>
    <s v="WEST"/>
    <d v="2014-12-06T00:00:00"/>
    <n v="80780"/>
    <n v="5447"/>
    <s v="December"/>
    <x v="1"/>
  </r>
  <r>
    <x v="0"/>
    <s v="NORTH"/>
    <d v="2015-01-05T00:00:00"/>
    <n v="56959"/>
    <n v="5605"/>
    <s v="January"/>
    <x v="2"/>
  </r>
  <r>
    <x v="1"/>
    <s v="SOUTH"/>
    <d v="2015-02-04T00:00:00"/>
    <n v="47189"/>
    <n v="9364"/>
    <s v="February"/>
    <x v="2"/>
  </r>
  <r>
    <x v="2"/>
    <s v="EAST"/>
    <d v="2015-03-06T00:00:00"/>
    <n v="37544"/>
    <n v="8306"/>
    <s v="March"/>
    <x v="2"/>
  </r>
  <r>
    <x v="3"/>
    <s v="WEST"/>
    <d v="2015-04-05T00:00:00"/>
    <n v="53413"/>
    <n v="9841"/>
    <s v="April"/>
    <x v="2"/>
  </r>
  <r>
    <x v="4"/>
    <s v="NORTH"/>
    <d v="2015-05-05T00:00:00"/>
    <n v="20816"/>
    <n v="5562"/>
    <s v="May"/>
    <x v="2"/>
  </r>
  <r>
    <x v="5"/>
    <s v="SOUTH"/>
    <d v="2015-06-04T00:00:00"/>
    <n v="85607"/>
    <n v="5266"/>
    <s v="June"/>
    <x v="2"/>
  </r>
  <r>
    <x v="6"/>
    <s v="EAST"/>
    <d v="2015-07-04T00:00:00"/>
    <n v="14659"/>
    <n v="5131"/>
    <s v="July"/>
    <x v="2"/>
  </r>
  <r>
    <x v="7"/>
    <s v="WEST"/>
    <d v="2015-08-03T00:00:00"/>
    <n v="43216"/>
    <n v="8800"/>
    <s v="August"/>
    <x v="2"/>
  </r>
  <r>
    <x v="0"/>
    <s v="NORTH"/>
    <d v="2015-09-02T00:00:00"/>
    <n v="56959"/>
    <n v="9410"/>
    <s v="September"/>
    <x v="2"/>
  </r>
  <r>
    <x v="1"/>
    <s v="SOUTH"/>
    <d v="2015-10-02T00:00:00"/>
    <n v="47189"/>
    <n v="8342"/>
    <s v="October"/>
    <x v="2"/>
  </r>
  <r>
    <x v="2"/>
    <s v="EAST"/>
    <d v="2015-11-01T00:00:00"/>
    <n v="37544"/>
    <n v="7133"/>
    <s v="November"/>
    <x v="2"/>
  </r>
  <r>
    <x v="3"/>
    <s v="WEST"/>
    <d v="2015-12-01T00:00:00"/>
    <n v="53413"/>
    <n v="7456"/>
    <s v="December"/>
    <x v="2"/>
  </r>
  <r>
    <x v="4"/>
    <s v="NORTH"/>
    <d v="2015-12-31T00:00:00"/>
    <n v="20816"/>
    <n v="8918"/>
    <s v="December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33" applyNumberFormats="0" applyBorderFormats="0" applyFontFormats="0" applyPatternFormats="0" applyAlignmentFormats="0" applyWidthHeightFormats="1" dataCaption="Values" updatedVersion="4" minRefreshableVersion="3" colGrandTotals="0" itemPrintTitles="1" createdVersion="4" indent="0" outline="1" outlineData="1" multipleFieldFilters="0">
  <location ref="B5:E15" firstHeaderRow="1" firstDataRow="2" firstDataCol="1"/>
  <pivotFields count="7">
    <pivotField axis="axisRow"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showAll="0"/>
    <pivotField numFmtId="14" showAll="0"/>
    <pivotField dataField="1" numFmtId="165" showAll="0"/>
    <pivotField numFmtId="165" showAll="0" defaultSubtotal="0"/>
    <pivotField showAll="0"/>
    <pivotField axis="axisCol" showAll="0" sortType="ascending">
      <items count="5">
        <item h="1" x="0"/>
        <item x="1"/>
        <item x="2"/>
        <item f="1" x="3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6"/>
  </colFields>
  <colItems count="3">
    <i>
      <x v="1"/>
    </i>
    <i>
      <x v="2"/>
    </i>
    <i>
      <x v="3"/>
    </i>
  </colItems>
  <dataFields count="1">
    <dataField name="Sum of SALES" fld="3" baseField="0" baseItem="0" numFmtId="166"/>
  </dataFields>
  <formats count="4">
    <format dxfId="1">
      <pivotArea outline="0" collapsedLevelsAreSubtotals="1" fieldPosition="0"/>
    </format>
    <format dxfId="2">
      <pivotArea dataOnly="0" labelOnly="1" fieldPosition="0">
        <references count="1">
          <reference field="6" count="0"/>
        </references>
      </pivotArea>
    </format>
    <format dxfId="3">
      <pivotArea dataOnly="0" labelOnly="1" grandCol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filters count="1">
    <filter fld="2" type="nextYear" evalOrder="-1" id="14">
      <autoFilter ref="A1">
        <filterColumn colId="0">
          <dynamicFilter type="nextYear" val="42005" maxVal="4237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G38" totalsRowShown="0" headerRowDxfId="15" dataDxfId="13" headerRowBorderDxfId="14" tableBorderDxfId="12" totalsRowBorderDxfId="11">
  <tableColumns count="7">
    <tableColumn id="1" name="CUSTOMER" dataDxfId="10"/>
    <tableColumn id="2" name="REGION" dataDxfId="9"/>
    <tableColumn id="3" name="ORDER DATE" dataDxfId="8"/>
    <tableColumn id="4" name="SALES" dataDxfId="7" dataCellStyle="Comma"/>
    <tableColumn id="7" name="COSTS" dataDxfId="4" dataCellStyle="Comma"/>
    <tableColumn id="5" name="MONTH" dataDxfId="6"/>
    <tableColumn id="6" name="YEAR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97"/>
  <sheetViews>
    <sheetView showGridLines="0" tabSelected="1" zoomScale="110" zoomScaleNormal="110" workbookViewId="0">
      <selection activeCell="E6" sqref="E6"/>
    </sheetView>
  </sheetViews>
  <sheetFormatPr defaultColWidth="0" defaultRowHeight="15" zeroHeight="1"/>
  <cols>
    <col min="1" max="1" width="17.5703125" style="21" customWidth="1"/>
    <col min="2" max="2" width="19.140625" style="21" customWidth="1"/>
    <col min="3" max="3" width="15.5703125" style="21" customWidth="1"/>
    <col min="4" max="4" width="17.28515625" style="21" customWidth="1"/>
    <col min="5" max="5" width="21.28515625" style="21" customWidth="1"/>
    <col min="6" max="6" width="10.42578125" style="21" customWidth="1"/>
    <col min="7" max="7" width="4.7109375" style="21" customWidth="1"/>
    <col min="8" max="8" width="13.140625" style="21" customWidth="1"/>
    <col min="9" max="9" width="16.28515625" style="21" customWidth="1"/>
    <col min="10" max="10" width="7" style="21" customWidth="1"/>
    <col min="11" max="11" width="11.28515625" style="21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4"/>
      <c r="J1" s="5"/>
    </row>
    <row r="2" spans="1:19" s="1" customFormat="1" ht="15.75" customHeight="1">
      <c r="A2" s="4"/>
      <c r="J2" s="6"/>
    </row>
    <row r="3" spans="1:19" s="1" customFormat="1" ht="9" customHeight="1"/>
    <row r="4" spans="1:19" s="13" customFormat="1" ht="14.25" customHeight="1">
      <c r="A4" s="29"/>
      <c r="B4" s="30"/>
    </row>
    <row r="5" spans="1:19" s="13" customFormat="1" ht="18.75">
      <c r="B5" s="3" t="s">
        <v>26</v>
      </c>
      <c r="C5" s="3" t="s">
        <v>25</v>
      </c>
      <c r="D5"/>
      <c r="E5"/>
      <c r="F5"/>
      <c r="G5"/>
    </row>
    <row r="6" spans="1:19" s="13" customFormat="1" ht="18.75">
      <c r="B6" s="3" t="s">
        <v>35</v>
      </c>
      <c r="C6" s="20">
        <v>2014</v>
      </c>
      <c r="D6" s="20">
        <v>2015</v>
      </c>
      <c r="E6" s="20" t="s">
        <v>39</v>
      </c>
      <c r="F6"/>
      <c r="G6"/>
    </row>
    <row r="7" spans="1:19" s="13" customFormat="1" ht="18.75">
      <c r="B7" s="28" t="s">
        <v>14</v>
      </c>
      <c r="C7" s="22">
        <v>49562</v>
      </c>
      <c r="D7" s="22">
        <v>75088</v>
      </c>
      <c r="E7" s="22">
        <v>25526</v>
      </c>
      <c r="F7"/>
      <c r="G7"/>
    </row>
    <row r="8" spans="1:19" s="13" customFormat="1" ht="18.75">
      <c r="B8" s="28" t="s">
        <v>18</v>
      </c>
      <c r="C8" s="22">
        <v>108285</v>
      </c>
      <c r="D8" s="22">
        <v>14659</v>
      </c>
      <c r="E8" s="22">
        <v>-93626</v>
      </c>
      <c r="F8"/>
      <c r="G8"/>
    </row>
    <row r="9" spans="1:19" s="13" customFormat="1" ht="18.75">
      <c r="B9" s="28" t="s">
        <v>12</v>
      </c>
      <c r="C9" s="22">
        <v>25263</v>
      </c>
      <c r="D9" s="22">
        <v>113918</v>
      </c>
      <c r="E9" s="22">
        <v>88655</v>
      </c>
      <c r="F9"/>
      <c r="G9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3" customFormat="1" ht="18.75">
      <c r="B10" s="28" t="s">
        <v>15</v>
      </c>
      <c r="C10" s="22">
        <v>13964</v>
      </c>
      <c r="D10" s="22">
        <v>106826</v>
      </c>
      <c r="E10" s="22">
        <v>92862</v>
      </c>
      <c r="F10"/>
      <c r="G10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3" customFormat="1" ht="18.75">
      <c r="B11" s="28" t="s">
        <v>19</v>
      </c>
      <c r="C11" s="22">
        <v>164248</v>
      </c>
      <c r="D11" s="22">
        <v>43216</v>
      </c>
      <c r="E11" s="22">
        <v>-121032</v>
      </c>
      <c r="F1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3" customFormat="1" ht="18.75">
      <c r="B12" s="28" t="s">
        <v>17</v>
      </c>
      <c r="C12" s="22">
        <v>31176</v>
      </c>
      <c r="D12" s="22">
        <v>85607</v>
      </c>
      <c r="E12" s="22">
        <v>54431</v>
      </c>
      <c r="F12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3" customFormat="1" ht="18.75">
      <c r="B13" s="28" t="s">
        <v>16</v>
      </c>
      <c r="C13" s="22">
        <v>77384</v>
      </c>
      <c r="D13" s="22">
        <v>41632</v>
      </c>
      <c r="E13" s="22">
        <v>-35752</v>
      </c>
      <c r="F13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3" customFormat="1" ht="18.75">
      <c r="B14" s="28" t="s">
        <v>13</v>
      </c>
      <c r="C14" s="22">
        <v>68797</v>
      </c>
      <c r="D14" s="22">
        <v>94378</v>
      </c>
      <c r="E14" s="22">
        <v>25581</v>
      </c>
      <c r="F14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3" customFormat="1" ht="18.75">
      <c r="B15" s="28" t="s">
        <v>24</v>
      </c>
      <c r="C15" s="22">
        <v>538679</v>
      </c>
      <c r="D15" s="22">
        <v>575324</v>
      </c>
      <c r="E15" s="22">
        <v>36645</v>
      </c>
      <c r="F15"/>
      <c r="G15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3" customFormat="1" ht="18.75">
      <c r="B16"/>
      <c r="C16"/>
      <c r="D16"/>
      <c r="E16"/>
      <c r="F16"/>
      <c r="G16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13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13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3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</row>
    <row r="20" spans="1:19" s="13" customFormat="1" ht="18.75">
      <c r="A20"/>
      <c r="B20"/>
      <c r="C20"/>
      <c r="D20"/>
      <c r="E20"/>
      <c r="F20" s="1"/>
      <c r="G20" s="1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</row>
    <row r="21" spans="1:19" s="13" customFormat="1" ht="18.75">
      <c r="A21"/>
      <c r="B21"/>
      <c r="C21"/>
      <c r="D21"/>
      <c r="E21"/>
      <c r="F21" s="1"/>
      <c r="G21" s="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</row>
    <row r="22" spans="1:19" s="13" customFormat="1" ht="18.75">
      <c r="A22"/>
      <c r="B22"/>
      <c r="C22"/>
      <c r="D22"/>
      <c r="E22"/>
      <c r="F22" s="1"/>
      <c r="G22" s="1"/>
      <c r="H22"/>
      <c r="I22"/>
      <c r="J22"/>
      <c r="K22" s="1"/>
      <c r="L22" s="1"/>
      <c r="M22" s="1"/>
    </row>
    <row r="23" spans="1:19" s="13" customFormat="1" ht="18.75">
      <c r="A23" s="28"/>
      <c r="B23" s="22"/>
      <c r="C23" s="22"/>
      <c r="D23" s="22"/>
      <c r="E23"/>
      <c r="F23" s="1"/>
      <c r="G23" s="1"/>
      <c r="H23"/>
      <c r="I23"/>
      <c r="J23"/>
      <c r="K23" s="1"/>
      <c r="L23" s="1"/>
      <c r="M23" s="1"/>
    </row>
    <row r="24" spans="1:19" s="13" customFormat="1" ht="18.75">
      <c r="A24" s="28"/>
      <c r="B24" s="22"/>
      <c r="C24" s="22"/>
      <c r="D24" s="22"/>
      <c r="E24"/>
      <c r="F24" s="1"/>
      <c r="G24" s="1"/>
      <c r="H24"/>
      <c r="I24"/>
      <c r="J24"/>
      <c r="K24" s="1"/>
      <c r="L24" s="1"/>
      <c r="M24" s="1"/>
    </row>
    <row r="25" spans="1:19" s="13" customFormat="1" ht="18.75">
      <c r="A25"/>
      <c r="B25"/>
      <c r="C25"/>
      <c r="D25"/>
      <c r="E25"/>
      <c r="F25" s="1"/>
      <c r="G25" s="1"/>
      <c r="H25"/>
      <c r="I25"/>
      <c r="J25"/>
      <c r="K25" s="1"/>
      <c r="L25" s="1"/>
      <c r="M25" s="1"/>
    </row>
    <row r="26" spans="1:19" s="1" customFormat="1">
      <c r="E26" s="14"/>
      <c r="F26" s="15"/>
      <c r="G26" s="15"/>
    </row>
    <row r="27" spans="1:19" s="39" customFormat="1" ht="18" customHeight="1">
      <c r="A27" s="36"/>
      <c r="B27" s="37" t="s">
        <v>36</v>
      </c>
      <c r="C27" s="35" t="s">
        <v>0</v>
      </c>
      <c r="D27" s="34"/>
      <c r="E27" s="32"/>
      <c r="F27" s="33"/>
      <c r="G27" s="37" t="s">
        <v>37</v>
      </c>
      <c r="H27" s="31" t="s">
        <v>1</v>
      </c>
      <c r="I27" s="31"/>
      <c r="J27" s="34"/>
      <c r="K27" s="34"/>
      <c r="L27" s="38"/>
    </row>
    <row r="28" spans="1:19" hidden="1">
      <c r="L28" s="2"/>
    </row>
    <row r="29" spans="1:19" hidden="1">
      <c r="L29" s="2"/>
    </row>
    <row r="30" spans="1:19" hidden="1">
      <c r="L30" s="2"/>
    </row>
    <row r="31" spans="1:19" hidden="1">
      <c r="L31" s="2"/>
    </row>
    <row r="32" spans="1:1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</sheetData>
  <mergeCells count="1">
    <mergeCell ref="H27:I27"/>
  </mergeCells>
  <hyperlinks>
    <hyperlink ref="C27" r:id="rId2"/>
    <hyperlink ref="H27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="80" zoomScaleNormal="80" workbookViewId="0">
      <selection activeCell="E1" sqref="E1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5" width="17.140625" customWidth="1"/>
    <col min="6" max="6" width="16.85546875" customWidth="1"/>
    <col min="7" max="7" width="15.42578125" customWidth="1"/>
  </cols>
  <sheetData>
    <row r="1" spans="1:7" ht="16.5" thickBot="1">
      <c r="A1" s="16" t="s">
        <v>10</v>
      </c>
      <c r="B1" s="7" t="s">
        <v>28</v>
      </c>
      <c r="C1" s="8" t="s">
        <v>2</v>
      </c>
      <c r="D1" s="9" t="s">
        <v>3</v>
      </c>
      <c r="E1" s="9" t="s">
        <v>38</v>
      </c>
      <c r="F1" s="7" t="s">
        <v>11</v>
      </c>
      <c r="G1" s="18" t="s">
        <v>27</v>
      </c>
    </row>
    <row r="2" spans="1:7" ht="16.5" thickTop="1">
      <c r="A2" s="17" t="s">
        <v>12</v>
      </c>
      <c r="B2" s="10" t="s">
        <v>20</v>
      </c>
      <c r="C2" s="11">
        <v>41289</v>
      </c>
      <c r="D2" s="12">
        <v>26884</v>
      </c>
      <c r="E2" s="12">
        <v>9175</v>
      </c>
      <c r="F2" s="27" t="s">
        <v>4</v>
      </c>
      <c r="G2" s="19">
        <v>2013</v>
      </c>
    </row>
    <row r="3" spans="1:7" ht="15.75">
      <c r="A3" s="17" t="s">
        <v>13</v>
      </c>
      <c r="B3" s="10" t="s">
        <v>21</v>
      </c>
      <c r="C3" s="11">
        <f>+C2+30</f>
        <v>41319</v>
      </c>
      <c r="D3" s="12">
        <v>46174</v>
      </c>
      <c r="E3" s="12">
        <v>9384</v>
      </c>
      <c r="F3" s="27" t="s">
        <v>5</v>
      </c>
      <c r="G3" s="19">
        <v>2013</v>
      </c>
    </row>
    <row r="4" spans="1:7" ht="15.75">
      <c r="A4" s="17" t="s">
        <v>14</v>
      </c>
      <c r="B4" s="10" t="s">
        <v>22</v>
      </c>
      <c r="C4" s="11">
        <f t="shared" ref="C4:C33" si="0">+C3+30</f>
        <v>41349</v>
      </c>
      <c r="D4" s="12">
        <v>44802</v>
      </c>
      <c r="E4" s="12">
        <v>7010</v>
      </c>
      <c r="F4" s="27" t="s">
        <v>30</v>
      </c>
      <c r="G4" s="19">
        <v>2013</v>
      </c>
    </row>
    <row r="5" spans="1:7" ht="15.75">
      <c r="A5" s="17" t="s">
        <v>15</v>
      </c>
      <c r="B5" s="10" t="s">
        <v>23</v>
      </c>
      <c r="C5" s="11">
        <f t="shared" si="0"/>
        <v>41379</v>
      </c>
      <c r="D5" s="12">
        <v>49049</v>
      </c>
      <c r="E5" s="12">
        <v>7665</v>
      </c>
      <c r="F5" s="27" t="s">
        <v>6</v>
      </c>
      <c r="G5" s="19">
        <v>2013</v>
      </c>
    </row>
    <row r="6" spans="1:7" ht="15.75">
      <c r="A6" s="17" t="s">
        <v>16</v>
      </c>
      <c r="B6" s="10" t="s">
        <v>20</v>
      </c>
      <c r="C6" s="11">
        <f t="shared" si="0"/>
        <v>41409</v>
      </c>
      <c r="D6" s="12">
        <v>80369</v>
      </c>
      <c r="E6" s="12">
        <v>5847</v>
      </c>
      <c r="F6" s="27" t="s">
        <v>7</v>
      </c>
      <c r="G6" s="19">
        <v>2013</v>
      </c>
    </row>
    <row r="7" spans="1:7" ht="15.75">
      <c r="A7" s="17" t="s">
        <v>17</v>
      </c>
      <c r="B7" s="10" t="s">
        <v>21</v>
      </c>
      <c r="C7" s="11">
        <f t="shared" si="0"/>
        <v>41439</v>
      </c>
      <c r="D7" s="12">
        <v>53522</v>
      </c>
      <c r="E7" s="12">
        <v>7623</v>
      </c>
      <c r="F7" s="27" t="s">
        <v>8</v>
      </c>
      <c r="G7" s="19">
        <v>2013</v>
      </c>
    </row>
    <row r="8" spans="1:7" ht="15.75">
      <c r="A8" s="17" t="s">
        <v>18</v>
      </c>
      <c r="B8" s="10" t="s">
        <v>22</v>
      </c>
      <c r="C8" s="11">
        <f t="shared" si="0"/>
        <v>41469</v>
      </c>
      <c r="D8" s="12">
        <v>67320</v>
      </c>
      <c r="E8" s="12">
        <v>9860</v>
      </c>
      <c r="F8" s="27" t="s">
        <v>31</v>
      </c>
      <c r="G8" s="19">
        <v>2013</v>
      </c>
    </row>
    <row r="9" spans="1:7" ht="15.75">
      <c r="A9" s="17" t="s">
        <v>19</v>
      </c>
      <c r="B9" s="10" t="s">
        <v>23</v>
      </c>
      <c r="C9" s="11">
        <f t="shared" si="0"/>
        <v>41499</v>
      </c>
      <c r="D9" s="12">
        <v>66663</v>
      </c>
      <c r="E9" s="12">
        <v>9214</v>
      </c>
      <c r="F9" s="27" t="s">
        <v>9</v>
      </c>
      <c r="G9" s="19">
        <v>2013</v>
      </c>
    </row>
    <row r="10" spans="1:7" ht="15.75">
      <c r="A10" s="17" t="s">
        <v>12</v>
      </c>
      <c r="B10" s="10" t="s">
        <v>20</v>
      </c>
      <c r="C10" s="11">
        <f t="shared" si="0"/>
        <v>41529</v>
      </c>
      <c r="D10" s="12">
        <v>58146</v>
      </c>
      <c r="E10" s="12">
        <v>5745</v>
      </c>
      <c r="F10" s="27" t="s">
        <v>32</v>
      </c>
      <c r="G10" s="19">
        <v>2013</v>
      </c>
    </row>
    <row r="11" spans="1:7" ht="15.75">
      <c r="A11" s="17" t="s">
        <v>13</v>
      </c>
      <c r="B11" s="10" t="s">
        <v>21</v>
      </c>
      <c r="C11" s="11">
        <f t="shared" si="0"/>
        <v>41559</v>
      </c>
      <c r="D11" s="12">
        <v>83288</v>
      </c>
      <c r="E11" s="12">
        <v>8657</v>
      </c>
      <c r="F11" s="27" t="s">
        <v>33</v>
      </c>
      <c r="G11" s="19">
        <v>2013</v>
      </c>
    </row>
    <row r="12" spans="1:7" ht="15.75">
      <c r="A12" s="17" t="s">
        <v>14</v>
      </c>
      <c r="B12" s="10" t="s">
        <v>22</v>
      </c>
      <c r="C12" s="11">
        <f t="shared" si="0"/>
        <v>41589</v>
      </c>
      <c r="D12" s="12">
        <v>22024</v>
      </c>
      <c r="E12" s="12">
        <v>7088</v>
      </c>
      <c r="F12" s="27" t="s">
        <v>34</v>
      </c>
      <c r="G12" s="19">
        <v>2013</v>
      </c>
    </row>
    <row r="13" spans="1:7" ht="15.75">
      <c r="A13" s="17" t="s">
        <v>15</v>
      </c>
      <c r="B13" s="10" t="s">
        <v>23</v>
      </c>
      <c r="C13" s="11">
        <f t="shared" si="0"/>
        <v>41619</v>
      </c>
      <c r="D13" s="12">
        <v>64750</v>
      </c>
      <c r="E13" s="12">
        <v>7945</v>
      </c>
      <c r="F13" s="27" t="s">
        <v>29</v>
      </c>
      <c r="G13" s="19">
        <v>2013</v>
      </c>
    </row>
    <row r="14" spans="1:7" ht="15.75">
      <c r="A14" s="17" t="s">
        <v>16</v>
      </c>
      <c r="B14" s="10" t="s">
        <v>20</v>
      </c>
      <c r="C14" s="11">
        <f t="shared" si="0"/>
        <v>41649</v>
      </c>
      <c r="D14" s="12">
        <v>53586</v>
      </c>
      <c r="E14" s="12">
        <v>6755</v>
      </c>
      <c r="F14" s="27" t="s">
        <v>4</v>
      </c>
      <c r="G14" s="19">
        <v>2014</v>
      </c>
    </row>
    <row r="15" spans="1:7" ht="15.75">
      <c r="A15" s="17" t="s">
        <v>17</v>
      </c>
      <c r="B15" s="10" t="s">
        <v>21</v>
      </c>
      <c r="C15" s="11">
        <f t="shared" si="0"/>
        <v>41679</v>
      </c>
      <c r="D15" s="12">
        <v>14333</v>
      </c>
      <c r="E15" s="12">
        <v>8045</v>
      </c>
      <c r="F15" s="27" t="s">
        <v>5</v>
      </c>
      <c r="G15" s="19">
        <v>2014</v>
      </c>
    </row>
    <row r="16" spans="1:7" ht="15.75">
      <c r="A16" s="17" t="s">
        <v>18</v>
      </c>
      <c r="B16" s="10" t="s">
        <v>22</v>
      </c>
      <c r="C16" s="11">
        <f t="shared" si="0"/>
        <v>41709</v>
      </c>
      <c r="D16" s="12">
        <v>29570</v>
      </c>
      <c r="E16" s="12">
        <v>9277</v>
      </c>
      <c r="F16" s="27" t="s">
        <v>30</v>
      </c>
      <c r="G16" s="19">
        <v>2014</v>
      </c>
    </row>
    <row r="17" spans="1:7" ht="15.75">
      <c r="A17" s="23" t="s">
        <v>19</v>
      </c>
      <c r="B17" s="24" t="s">
        <v>23</v>
      </c>
      <c r="C17" s="11">
        <f t="shared" si="0"/>
        <v>41739</v>
      </c>
      <c r="D17" s="25">
        <v>83468</v>
      </c>
      <c r="E17" s="25">
        <v>9533</v>
      </c>
      <c r="F17" s="27" t="s">
        <v>6</v>
      </c>
      <c r="G17" s="26">
        <v>2014</v>
      </c>
    </row>
    <row r="18" spans="1:7" ht="15.75">
      <c r="A18" s="17" t="s">
        <v>12</v>
      </c>
      <c r="B18" s="10" t="s">
        <v>20</v>
      </c>
      <c r="C18" s="11">
        <f t="shared" si="0"/>
        <v>41769</v>
      </c>
      <c r="D18" s="12">
        <v>25263</v>
      </c>
      <c r="E18" s="12">
        <v>5401</v>
      </c>
      <c r="F18" s="27" t="s">
        <v>7</v>
      </c>
      <c r="G18" s="19">
        <v>2014</v>
      </c>
    </row>
    <row r="19" spans="1:7" ht="15.75">
      <c r="A19" s="17" t="s">
        <v>13</v>
      </c>
      <c r="B19" s="10" t="s">
        <v>21</v>
      </c>
      <c r="C19" s="11">
        <f t="shared" si="0"/>
        <v>41799</v>
      </c>
      <c r="D19" s="12">
        <v>68797</v>
      </c>
      <c r="E19" s="12">
        <v>9876</v>
      </c>
      <c r="F19" s="27" t="s">
        <v>8</v>
      </c>
      <c r="G19" s="19">
        <v>2014</v>
      </c>
    </row>
    <row r="20" spans="1:7" ht="15.75">
      <c r="A20" s="17" t="s">
        <v>14</v>
      </c>
      <c r="B20" s="10" t="s">
        <v>22</v>
      </c>
      <c r="C20" s="11">
        <f t="shared" si="0"/>
        <v>41829</v>
      </c>
      <c r="D20" s="12">
        <v>49562</v>
      </c>
      <c r="E20" s="12">
        <v>7077</v>
      </c>
      <c r="F20" s="27" t="s">
        <v>31</v>
      </c>
      <c r="G20" s="19">
        <v>2014</v>
      </c>
    </row>
    <row r="21" spans="1:7" ht="15.75">
      <c r="A21" s="17" t="s">
        <v>15</v>
      </c>
      <c r="B21" s="10" t="s">
        <v>23</v>
      </c>
      <c r="C21" s="11">
        <f t="shared" si="0"/>
        <v>41859</v>
      </c>
      <c r="D21" s="12">
        <v>13964</v>
      </c>
      <c r="E21" s="12">
        <v>5124</v>
      </c>
      <c r="F21" s="27" t="s">
        <v>9</v>
      </c>
      <c r="G21" s="19">
        <v>2014</v>
      </c>
    </row>
    <row r="22" spans="1:7" ht="15.75">
      <c r="A22" s="17" t="s">
        <v>16</v>
      </c>
      <c r="B22" s="10" t="s">
        <v>20</v>
      </c>
      <c r="C22" s="11">
        <f t="shared" si="0"/>
        <v>41889</v>
      </c>
      <c r="D22" s="12">
        <v>23798</v>
      </c>
      <c r="E22" s="12">
        <v>9212</v>
      </c>
      <c r="F22" s="27" t="s">
        <v>32</v>
      </c>
      <c r="G22" s="19">
        <v>2014</v>
      </c>
    </row>
    <row r="23" spans="1:7" ht="15.75">
      <c r="A23" s="17" t="s">
        <v>17</v>
      </c>
      <c r="B23" s="10" t="s">
        <v>21</v>
      </c>
      <c r="C23" s="11">
        <f t="shared" si="0"/>
        <v>41919</v>
      </c>
      <c r="D23" s="12">
        <v>16843</v>
      </c>
      <c r="E23" s="12">
        <v>9386</v>
      </c>
      <c r="F23" s="27" t="s">
        <v>33</v>
      </c>
      <c r="G23" s="19">
        <v>2014</v>
      </c>
    </row>
    <row r="24" spans="1:7" ht="15.75">
      <c r="A24" s="17" t="s">
        <v>18</v>
      </c>
      <c r="B24" s="10" t="s">
        <v>22</v>
      </c>
      <c r="C24" s="11">
        <f t="shared" si="0"/>
        <v>41949</v>
      </c>
      <c r="D24" s="12">
        <v>78715</v>
      </c>
      <c r="E24" s="12">
        <v>9200</v>
      </c>
      <c r="F24" s="27" t="s">
        <v>34</v>
      </c>
      <c r="G24" s="19">
        <v>2014</v>
      </c>
    </row>
    <row r="25" spans="1:7" ht="15.75">
      <c r="A25" s="23" t="s">
        <v>19</v>
      </c>
      <c r="B25" s="24" t="s">
        <v>23</v>
      </c>
      <c r="C25" s="11">
        <f t="shared" si="0"/>
        <v>41979</v>
      </c>
      <c r="D25" s="25">
        <v>80780</v>
      </c>
      <c r="E25" s="25">
        <v>5447</v>
      </c>
      <c r="F25" s="27" t="s">
        <v>29</v>
      </c>
      <c r="G25" s="19">
        <v>2014</v>
      </c>
    </row>
    <row r="26" spans="1:7" ht="15.75">
      <c r="A26" s="17" t="s">
        <v>12</v>
      </c>
      <c r="B26" s="10" t="s">
        <v>20</v>
      </c>
      <c r="C26" s="11">
        <f t="shared" si="0"/>
        <v>42009</v>
      </c>
      <c r="D26" s="12">
        <v>56959</v>
      </c>
      <c r="E26" s="12">
        <v>5605</v>
      </c>
      <c r="F26" s="27" t="s">
        <v>4</v>
      </c>
      <c r="G26" s="19">
        <v>2015</v>
      </c>
    </row>
    <row r="27" spans="1:7" ht="15.75">
      <c r="A27" s="17" t="s">
        <v>13</v>
      </c>
      <c r="B27" s="10" t="s">
        <v>21</v>
      </c>
      <c r="C27" s="11">
        <f t="shared" si="0"/>
        <v>42039</v>
      </c>
      <c r="D27" s="12">
        <v>47189</v>
      </c>
      <c r="E27" s="12">
        <v>9364</v>
      </c>
      <c r="F27" s="27" t="s">
        <v>5</v>
      </c>
      <c r="G27" s="19">
        <v>2015</v>
      </c>
    </row>
    <row r="28" spans="1:7" ht="15.75">
      <c r="A28" s="17" t="s">
        <v>14</v>
      </c>
      <c r="B28" s="10" t="s">
        <v>22</v>
      </c>
      <c r="C28" s="11">
        <f t="shared" si="0"/>
        <v>42069</v>
      </c>
      <c r="D28" s="12">
        <v>37544</v>
      </c>
      <c r="E28" s="12">
        <v>8306</v>
      </c>
      <c r="F28" s="27" t="s">
        <v>30</v>
      </c>
      <c r="G28" s="19">
        <v>2015</v>
      </c>
    </row>
    <row r="29" spans="1:7" ht="15.75">
      <c r="A29" s="17" t="s">
        <v>15</v>
      </c>
      <c r="B29" s="10" t="s">
        <v>23</v>
      </c>
      <c r="C29" s="11">
        <f t="shared" si="0"/>
        <v>42099</v>
      </c>
      <c r="D29" s="12">
        <v>53413</v>
      </c>
      <c r="E29" s="12">
        <v>9841</v>
      </c>
      <c r="F29" s="27" t="s">
        <v>6</v>
      </c>
      <c r="G29" s="19">
        <v>2015</v>
      </c>
    </row>
    <row r="30" spans="1:7" ht="15.75">
      <c r="A30" s="17" t="s">
        <v>16</v>
      </c>
      <c r="B30" s="10" t="s">
        <v>20</v>
      </c>
      <c r="C30" s="11">
        <f t="shared" si="0"/>
        <v>42129</v>
      </c>
      <c r="D30" s="12">
        <v>20816</v>
      </c>
      <c r="E30" s="12">
        <v>5562</v>
      </c>
      <c r="F30" s="27" t="s">
        <v>7</v>
      </c>
      <c r="G30" s="19">
        <v>2015</v>
      </c>
    </row>
    <row r="31" spans="1:7" ht="15.75">
      <c r="A31" s="17" t="s">
        <v>17</v>
      </c>
      <c r="B31" s="10" t="s">
        <v>21</v>
      </c>
      <c r="C31" s="11">
        <f t="shared" si="0"/>
        <v>42159</v>
      </c>
      <c r="D31" s="12">
        <v>85607</v>
      </c>
      <c r="E31" s="12">
        <v>5266</v>
      </c>
      <c r="F31" s="27" t="s">
        <v>8</v>
      </c>
      <c r="G31" s="19">
        <v>2015</v>
      </c>
    </row>
    <row r="32" spans="1:7" ht="15.75">
      <c r="A32" s="17" t="s">
        <v>18</v>
      </c>
      <c r="B32" s="10" t="s">
        <v>22</v>
      </c>
      <c r="C32" s="11">
        <f t="shared" si="0"/>
        <v>42189</v>
      </c>
      <c r="D32" s="12">
        <v>14659</v>
      </c>
      <c r="E32" s="12">
        <v>5131</v>
      </c>
      <c r="F32" s="27" t="s">
        <v>31</v>
      </c>
      <c r="G32" s="19">
        <v>2015</v>
      </c>
    </row>
    <row r="33" spans="1:7" ht="15.75">
      <c r="A33" s="23" t="s">
        <v>19</v>
      </c>
      <c r="B33" s="24" t="s">
        <v>23</v>
      </c>
      <c r="C33" s="11">
        <f t="shared" si="0"/>
        <v>42219</v>
      </c>
      <c r="D33" s="25">
        <v>43216</v>
      </c>
      <c r="E33" s="25">
        <v>8800</v>
      </c>
      <c r="F33" s="27" t="s">
        <v>9</v>
      </c>
      <c r="G33" s="26">
        <v>2015</v>
      </c>
    </row>
    <row r="34" spans="1:7" ht="15.75">
      <c r="A34" s="17" t="s">
        <v>12</v>
      </c>
      <c r="B34" s="10" t="s">
        <v>20</v>
      </c>
      <c r="C34" s="11">
        <f t="shared" ref="C34:C38" si="1">+C33+30</f>
        <v>42249</v>
      </c>
      <c r="D34" s="12">
        <v>56959</v>
      </c>
      <c r="E34" s="12">
        <v>9410</v>
      </c>
      <c r="F34" s="27" t="s">
        <v>32</v>
      </c>
      <c r="G34" s="19">
        <v>2015</v>
      </c>
    </row>
    <row r="35" spans="1:7" ht="15.75">
      <c r="A35" s="17" t="s">
        <v>13</v>
      </c>
      <c r="B35" s="10" t="s">
        <v>21</v>
      </c>
      <c r="C35" s="11">
        <f t="shared" si="1"/>
        <v>42279</v>
      </c>
      <c r="D35" s="12">
        <v>47189</v>
      </c>
      <c r="E35" s="12">
        <v>8342</v>
      </c>
      <c r="F35" s="27" t="s">
        <v>33</v>
      </c>
      <c r="G35" s="19">
        <v>2015</v>
      </c>
    </row>
    <row r="36" spans="1:7" ht="15.75">
      <c r="A36" s="17" t="s">
        <v>14</v>
      </c>
      <c r="B36" s="10" t="s">
        <v>22</v>
      </c>
      <c r="C36" s="11">
        <f t="shared" si="1"/>
        <v>42309</v>
      </c>
      <c r="D36" s="12">
        <v>37544</v>
      </c>
      <c r="E36" s="12">
        <v>7133</v>
      </c>
      <c r="F36" s="27" t="s">
        <v>34</v>
      </c>
      <c r="G36" s="19">
        <v>2015</v>
      </c>
    </row>
    <row r="37" spans="1:7" ht="15.75">
      <c r="A37" s="17" t="s">
        <v>15</v>
      </c>
      <c r="B37" s="10" t="s">
        <v>23</v>
      </c>
      <c r="C37" s="11">
        <f t="shared" si="1"/>
        <v>42339</v>
      </c>
      <c r="D37" s="12">
        <v>53413</v>
      </c>
      <c r="E37" s="12">
        <v>7456</v>
      </c>
      <c r="F37" s="27" t="s">
        <v>29</v>
      </c>
      <c r="G37" s="19">
        <v>2015</v>
      </c>
    </row>
    <row r="38" spans="1:7" ht="15.75">
      <c r="A38" s="17" t="s">
        <v>16</v>
      </c>
      <c r="B38" s="10" t="s">
        <v>20</v>
      </c>
      <c r="C38" s="11">
        <f t="shared" si="1"/>
        <v>42369</v>
      </c>
      <c r="D38" s="12">
        <v>20816</v>
      </c>
      <c r="E38" s="12">
        <v>8918</v>
      </c>
      <c r="F38" s="27" t="s">
        <v>29</v>
      </c>
      <c r="G38" s="19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2014-09-24T21:29:17Z</dcterms:modified>
</cp:coreProperties>
</file>