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F9946672-7A1E-40A9-94DB-1B415FC05DA1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Example 1" sheetId="1" r:id="rId1"/>
    <sheet name="Example 2" sheetId="3" r:id="rId2"/>
    <sheet name="Example 3" sheetId="4" r:id="rId3"/>
  </sheets>
  <definedNames>
    <definedName name="_xlnm._FilterDatabase" localSheetId="0" hidden="1">'Example 1'!$B$5:$G$19</definedName>
    <definedName name="_xlnm._FilterDatabase" localSheetId="1" hidden="1">'Example 2'!$B$5:$G$19</definedName>
    <definedName name="_xlnm._FilterDatabase" localSheetId="2" hidden="1">'Example 3'!$B$6:$B$18</definedName>
    <definedName name="_xlnm.Criteria" localSheetId="0">'Example 1'!$C$5:$C$19</definedName>
    <definedName name="_xlnm.Criteria" localSheetId="1">'Example 2'!$C$5:$C$19</definedName>
    <definedName name="_xlnm.Extract" localSheetId="0">'Example 1'!$H$6:$M$6</definedName>
    <definedName name="_xlnm.Extract" localSheetId="1">'Example 2'!$H$6:$M$6</definedName>
    <definedName name="_xlnm.Extract" localSheetId="2">'Example 3'!$I$6</definedName>
    <definedName name="RankList" localSheetId="1">'Example 2'!#REF!</definedName>
    <definedName name="RankList" localSheetId="2">'Example 3'!#REF!</definedName>
    <definedName name="RankList">'Example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4" l="1"/>
  <c r="D19" i="4"/>
  <c r="C19" i="4"/>
  <c r="E19" i="3"/>
  <c r="D19" i="3"/>
  <c r="C19" i="3"/>
  <c r="D19" i="1"/>
  <c r="E19" i="1"/>
  <c r="C19" i="1"/>
</calcChain>
</file>

<file path=xl/sharedStrings.xml><?xml version="1.0" encoding="utf-8"?>
<sst xmlns="http://schemas.openxmlformats.org/spreadsheetml/2006/main" count="197" uniqueCount="28">
  <si>
    <t>Click Here To Subscribe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</si>
  <si>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</si>
  <si>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</si>
  <si>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</si>
  <si>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</si>
  <si>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</si>
  <si>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</si>
  <si>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</si>
  <si>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</si>
  <si>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</si>
  <si>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</si>
  <si>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</si>
  <si>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</si>
  <si>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</si>
  <si>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</si>
  <si>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</si>
  <si>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</si>
  <si>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</si>
  <si>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</si>
  <si>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</si>
  <si>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</si>
  <si>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</si>
  <si>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</si>
  <si>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YEAR</t>
  </si>
  <si>
    <t>REGION</t>
  </si>
  <si>
    <t>December</t>
  </si>
  <si>
    <t>Total</t>
  </si>
  <si>
    <r>
      <t xml:space="preserve">Sign Up To The </t>
    </r>
    <r>
      <rPr>
        <b/>
        <i/>
        <sz val="9"/>
        <color theme="0"/>
        <rFont val="Calibri"/>
        <family val="2"/>
        <scheme val="minor"/>
      </rPr>
      <t>Weekly Excel Live Tips</t>
    </r>
    <r>
      <rPr>
        <sz val="9"/>
        <color theme="0"/>
        <rFont val="Calibri"/>
        <family val="2"/>
        <scheme val="minor"/>
      </rPr>
      <t xml:space="preserve"> Newletter: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</si>
</sst>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_-;\-* #,##0.00_-;_-* &quot;-&quot;??_-;_-@_-"/>
    <numFmt numFmtId="165" formatCode="#,##0_ ;\-#,##0\ "/>
    <numFmt numFmtId="166" formatCode="[$$-45C]#,##0_ ;\-[$$-45C]#,##0\ "/>
  </numFmts>
  <fonts count="2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1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Border="1" applyAlignment="1"/>
    <xf numFmtId="0" fontId="14" fillId="4" borderId="0" xfId="0" applyFont="1" applyFill="1" applyAlignment="1">
      <alignment horizontal="right" vertical="center"/>
    </xf>
    <xf numFmtId="0" fontId="7" fillId="4" borderId="0" xfId="1" applyFill="1" applyAlignment="1"/>
    <xf numFmtId="0" fontId="16" fillId="4" borderId="0" xfId="0" applyFont="1" applyFill="1"/>
    <xf numFmtId="0" fontId="13" fillId="0" borderId="2" xfId="0" applyFont="1" applyFill="1" applyBorder="1" applyAlignment="1">
      <alignment horizontal="center"/>
    </xf>
    <xf numFmtId="14" fontId="13" fillId="0" borderId="2" xfId="0" applyNumberFormat="1" applyFont="1" applyFill="1" applyBorder="1" applyAlignment="1">
      <alignment horizontal="center"/>
    </xf>
    <xf numFmtId="166" fontId="13" fillId="0" borderId="2" xfId="2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65" fontId="17" fillId="0" borderId="1" xfId="2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" fillId="4" borderId="0" xfId="0" applyFont="1" applyFill="1" applyBorder="1" applyAlignment="1"/>
    <xf numFmtId="14" fontId="13" fillId="0" borderId="1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0" fontId="18" fillId="4" borderId="0" xfId="0" applyFont="1" applyFill="1"/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right" vertical="center"/>
    </xf>
    <xf numFmtId="14" fontId="13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0" fontId="7" fillId="4" borderId="0" xfId="1" applyFill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>
          <bgColor rgb="FFFFFF00"/>
        </patternFill>
      </fill>
    </dxf>
  </dxfs>
  <tableStyles count="1" defaultTableStyle="TableStyleMedium2" defaultPivotStyle="PivotStyleLight16">
    <tableStyle name="My new style" pivot="0" count="1" xr9:uid="{00000000-0011-0000-FFFF-FFFF00000000}">
      <tableStyleElement type="wholeTable" dxfId="46"/>
    </tableStyle>
  </tableStyles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</xdr:row>
      <xdr:rowOff>57150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627688" cy="6127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Remove Duplicates</a:t>
          </a:r>
          <a:endParaRPr lang="en-AU" sz="16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508002</xdr:colOff>
      <xdr:row>0</xdr:row>
      <xdr:rowOff>31750</xdr:rowOff>
    </xdr:from>
    <xdr:to>
      <xdr:col>8</xdr:col>
      <xdr:colOff>771525</xdr:colOff>
      <xdr:row>0</xdr:row>
      <xdr:rowOff>444726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690" y="31750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</xdr:row>
      <xdr:rowOff>57150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E36146C2-7632-43C2-9C8F-001E162BF8F5}"/>
            </a:ext>
          </a:extLst>
        </xdr:cNvPr>
        <xdr:cNvSpPr/>
      </xdr:nvSpPr>
      <xdr:spPr>
        <a:xfrm>
          <a:off x="0" y="0"/>
          <a:ext cx="5629275" cy="5334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Remove Duplicates</a:t>
          </a:r>
          <a:endParaRPr lang="en-AU" sz="16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508002</xdr:colOff>
      <xdr:row>0</xdr:row>
      <xdr:rowOff>31750</xdr:rowOff>
    </xdr:from>
    <xdr:to>
      <xdr:col>8</xdr:col>
      <xdr:colOff>771525</xdr:colOff>
      <xdr:row>0</xdr:row>
      <xdr:rowOff>444726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42A1D4-3E24-4BE0-8661-B3FFBEF5E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6277" y="31750"/>
          <a:ext cx="190182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</xdr:row>
      <xdr:rowOff>57150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37A20F31-BAEA-433C-AAFA-E48C6427EF1B}"/>
            </a:ext>
          </a:extLst>
        </xdr:cNvPr>
        <xdr:cNvSpPr/>
      </xdr:nvSpPr>
      <xdr:spPr>
        <a:xfrm>
          <a:off x="0" y="0"/>
          <a:ext cx="5629275" cy="5334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Remove Duplicates</a:t>
          </a:r>
          <a:endParaRPr lang="en-AU" sz="16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508002</xdr:colOff>
      <xdr:row>0</xdr:row>
      <xdr:rowOff>31750</xdr:rowOff>
    </xdr:from>
    <xdr:to>
      <xdr:col>8</xdr:col>
      <xdr:colOff>771525</xdr:colOff>
      <xdr:row>0</xdr:row>
      <xdr:rowOff>444726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98D05F-EFA1-4CC1-A6B3-CBC72A783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6277" y="31750"/>
          <a:ext cx="190182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G19" totalsRowCount="1" headerRowDxfId="45" dataDxfId="44" tableBorderDxfId="43">
  <tableColumns count="6">
    <tableColumn id="1" xr3:uid="{00000000-0010-0000-0000-000001000000}" name="CUSTOMER" totalsRowLabel="Total" dataDxfId="42" totalsRowDxfId="41"/>
    <tableColumn id="2" xr3:uid="{00000000-0010-0000-0000-000002000000}" name="REGION" totalsRowFunction="count" dataDxfId="40" totalsRowDxfId="39"/>
    <tableColumn id="3" xr3:uid="{00000000-0010-0000-0000-000003000000}" name="ORDER DATE" totalsRowFunction="average" dataDxfId="38" totalsRowDxfId="37"/>
    <tableColumn id="4" xr3:uid="{00000000-0010-0000-0000-000004000000}" name="SALES" totalsRowFunction="sum" dataDxfId="36" totalsRowDxfId="35" dataCellStyle="Comma"/>
    <tableColumn id="5" xr3:uid="{00000000-0010-0000-0000-000005000000}" name="MONTH" dataDxfId="34" totalsRowDxfId="33"/>
    <tableColumn id="6" xr3:uid="{00000000-0010-0000-0000-000006000000}" name="YEAR" dataDxfId="32" totalsRowDxfId="3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C2B037-7DD2-4289-B15D-8AF42CD4B727}" name="Table14" displayName="Table14" ref="B5:G19" totalsRowCount="1" headerRowDxfId="30" dataDxfId="29" tableBorderDxfId="28">
  <tableColumns count="6">
    <tableColumn id="1" xr3:uid="{8696CC0F-1C6D-4D6D-947D-AE74877F9927}" name="CUSTOMER" totalsRowLabel="Total" dataDxfId="26" totalsRowDxfId="27"/>
    <tableColumn id="2" xr3:uid="{0F8DD4FB-50EC-4DFD-8E26-DD043A2006C1}" name="REGION" totalsRowFunction="count" dataDxfId="24" totalsRowDxfId="25"/>
    <tableColumn id="3" xr3:uid="{8E48E849-12D8-4C7B-B488-9B00C24EAA11}" name="ORDER DATE" totalsRowFunction="average" dataDxfId="22" totalsRowDxfId="23"/>
    <tableColumn id="4" xr3:uid="{5C8385C6-A451-47A8-AD08-D4F215CAD479}" name="SALES" totalsRowFunction="sum" dataDxfId="20" totalsRowDxfId="21" dataCellStyle="Comma"/>
    <tableColumn id="5" xr3:uid="{EC946EF9-EEFE-4193-A6A9-2B794D294905}" name="MONTH" dataDxfId="18" totalsRowDxfId="19"/>
    <tableColumn id="6" xr3:uid="{A0917E01-81D1-4C17-8DB1-D3C814AB6D95}" name="YEAR" dataDxfId="16" totalsRowDxfId="1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464A294-3326-4501-820D-14CCC994AFB6}" name="Table15" displayName="Table15" ref="B5:G19" totalsRowCount="1" headerRowDxfId="15" dataDxfId="14" tableBorderDxfId="13">
  <tableColumns count="6">
    <tableColumn id="1" xr3:uid="{BF0286F2-432C-4A32-B071-E49AACF4D64D}" name="CUSTOMER" totalsRowLabel="Total" dataDxfId="11" totalsRowDxfId="12"/>
    <tableColumn id="2" xr3:uid="{3AFD6C66-5173-4AC8-8E68-26D249086F86}" name="REGION" totalsRowFunction="count" dataDxfId="9" totalsRowDxfId="10"/>
    <tableColumn id="3" xr3:uid="{05EAF724-7AEE-42D7-AB39-DEBBD3115140}" name="ORDER DATE" totalsRowFunction="average" dataDxfId="7" totalsRowDxfId="8"/>
    <tableColumn id="4" xr3:uid="{48197FDE-7602-4E5C-8C77-4B081FF498E8}" name="SALES" totalsRowFunction="sum" dataDxfId="5" totalsRowDxfId="6" dataCellStyle="Comma"/>
    <tableColumn id="5" xr3:uid="{15482820-A67A-4630-82DE-96E4AD5AB653}" name="MONTH" dataDxfId="3" totalsRowDxfId="4"/>
    <tableColumn id="6" xr3:uid="{9D702B3D-514B-45E0-9035-FDC245BD0FE8}" name="YEAR" dataDxfId="1" totalsRow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yexcelonline.com/blog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yexcelonline.com/blog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yexcelonline.com/blog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S29"/>
  <sheetViews>
    <sheetView showGridLines="0" topLeftCell="A6" zoomScale="120" zoomScaleNormal="120" workbookViewId="0">
      <selection activeCell="B6" sqref="B6:B9"/>
    </sheetView>
  </sheetViews>
  <sheetFormatPr defaultColWidth="0" defaultRowHeight="15" zeroHeight="1"/>
  <cols>
    <col min="1" max="1" width="1.5703125" style="13" customWidth="1"/>
    <col min="2" max="2" width="18.28515625" style="13" customWidth="1"/>
    <col min="3" max="3" width="15.5703125" style="13" customWidth="1"/>
    <col min="4" max="4" width="17.140625" style="13" customWidth="1"/>
    <col min="5" max="5" width="12.42578125" style="13" customWidth="1"/>
    <col min="6" max="6" width="13.7109375" style="13" customWidth="1"/>
    <col min="7" max="7" width="11.42578125" style="13" customWidth="1"/>
    <col min="8" max="8" width="13.140625" style="13" customWidth="1"/>
    <col min="9" max="9" width="16.28515625" style="13" customWidth="1"/>
    <col min="10" max="10" width="7" style="13" customWidth="1"/>
    <col min="11" max="11" width="11.28515625" style="13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37.5" customHeight="1">
      <c r="A1" s="4"/>
      <c r="J1" s="5"/>
    </row>
    <row r="2" spans="1:19" s="1" customFormat="1" ht="9" customHeight="1">
      <c r="A2" s="4"/>
      <c r="J2" s="6"/>
    </row>
    <row r="3" spans="1:19" s="1" customFormat="1" ht="9" customHeight="1">
      <c r="A3" s="4"/>
      <c r="J3" s="6"/>
    </row>
    <row r="4" spans="1:19" s="1" customFormat="1" ht="9" customHeight="1">
      <c r="A4" s="4"/>
      <c r="J4" s="6"/>
    </row>
    <row r="5" spans="1:19" s="1" customFormat="1" ht="22.5" customHeight="1" thickBot="1">
      <c r="B5" s="28" t="s">
        <v>9</v>
      </c>
      <c r="C5" s="25" t="s">
        <v>24</v>
      </c>
      <c r="D5" s="26" t="s">
        <v>1</v>
      </c>
      <c r="E5" s="27" t="s">
        <v>2</v>
      </c>
      <c r="F5" s="25" t="s">
        <v>10</v>
      </c>
      <c r="G5" s="25" t="s">
        <v>23</v>
      </c>
    </row>
    <row r="6" spans="1:19" s="7" customFormat="1" ht="21" customHeight="1" thickTop="1" thickBot="1">
      <c r="B6" s="29" t="s">
        <v>11</v>
      </c>
      <c r="C6" s="19" t="s">
        <v>19</v>
      </c>
      <c r="D6" s="20">
        <v>41742</v>
      </c>
      <c r="E6" s="21">
        <v>55815</v>
      </c>
      <c r="F6" s="19" t="s">
        <v>5</v>
      </c>
      <c r="G6" s="19">
        <v>2014</v>
      </c>
      <c r="H6" s="28"/>
      <c r="I6" s="25"/>
      <c r="J6" s="26"/>
      <c r="K6" s="27"/>
      <c r="L6" s="25" t="s">
        <v>10</v>
      </c>
      <c r="M6" s="25" t="s">
        <v>23</v>
      </c>
    </row>
    <row r="7" spans="1:19" s="7" customFormat="1" ht="19.5" thickTop="1">
      <c r="B7" s="30" t="s">
        <v>12</v>
      </c>
      <c r="C7" s="22" t="s">
        <v>20</v>
      </c>
      <c r="D7" s="23">
        <v>41994</v>
      </c>
      <c r="E7" s="24">
        <v>94908</v>
      </c>
      <c r="F7" s="22" t="s">
        <v>25</v>
      </c>
      <c r="G7" s="22">
        <v>2014</v>
      </c>
      <c r="H7" s="29"/>
      <c r="I7" s="19"/>
      <c r="J7" s="20"/>
      <c r="K7" s="21"/>
      <c r="L7" s="19" t="s">
        <v>5</v>
      </c>
      <c r="M7" s="19">
        <v>2014</v>
      </c>
    </row>
    <row r="8" spans="1:19" s="7" customFormat="1" ht="18.75">
      <c r="B8" s="30" t="s">
        <v>13</v>
      </c>
      <c r="C8" s="22" t="s">
        <v>21</v>
      </c>
      <c r="D8" s="23">
        <v>41685</v>
      </c>
      <c r="E8" s="24">
        <v>57088</v>
      </c>
      <c r="F8" s="22" t="s">
        <v>4</v>
      </c>
      <c r="G8" s="22">
        <v>2014</v>
      </c>
      <c r="H8" s="30"/>
      <c r="I8" s="22"/>
      <c r="J8" s="23"/>
      <c r="K8" s="24"/>
      <c r="L8" s="22" t="s">
        <v>25</v>
      </c>
      <c r="M8" s="22">
        <v>2014</v>
      </c>
    </row>
    <row r="9" spans="1:19" s="7" customFormat="1" ht="18.75">
      <c r="B9" s="30" t="s">
        <v>18</v>
      </c>
      <c r="C9" s="22" t="s">
        <v>22</v>
      </c>
      <c r="D9" s="23">
        <v>42369</v>
      </c>
      <c r="E9" s="24">
        <v>90967</v>
      </c>
      <c r="F9" s="22" t="s">
        <v>25</v>
      </c>
      <c r="G9" s="22">
        <v>2015</v>
      </c>
      <c r="H9" s="30"/>
      <c r="I9" s="22"/>
      <c r="J9" s="23"/>
      <c r="K9" s="24"/>
      <c r="L9" s="22" t="s">
        <v>4</v>
      </c>
      <c r="M9" s="22">
        <v>2014</v>
      </c>
    </row>
    <row r="10" spans="1:19" s="7" customFormat="1" ht="18.75">
      <c r="B10" s="30" t="s">
        <v>18</v>
      </c>
      <c r="C10" s="22" t="s">
        <v>22</v>
      </c>
      <c r="D10" s="23">
        <v>42369</v>
      </c>
      <c r="E10" s="24">
        <v>90967</v>
      </c>
      <c r="F10" s="22" t="s">
        <v>25</v>
      </c>
      <c r="G10" s="22">
        <v>2015</v>
      </c>
      <c r="H10" s="30"/>
      <c r="I10" s="22"/>
      <c r="J10" s="23"/>
      <c r="K10" s="24"/>
      <c r="L10" s="22" t="s">
        <v>25</v>
      </c>
      <c r="M10" s="22">
        <v>2015</v>
      </c>
    </row>
    <row r="11" spans="1:19" s="7" customFormat="1" ht="18.75">
      <c r="B11" s="30" t="s">
        <v>18</v>
      </c>
      <c r="C11" s="22" t="s">
        <v>22</v>
      </c>
      <c r="D11" s="23">
        <v>42369</v>
      </c>
      <c r="E11" s="24">
        <v>90967</v>
      </c>
      <c r="F11" s="22" t="s">
        <v>25</v>
      </c>
      <c r="G11" s="22">
        <v>2015</v>
      </c>
      <c r="H11" s="30"/>
      <c r="I11" s="22"/>
      <c r="J11" s="23"/>
      <c r="K11" s="24"/>
      <c r="L11" s="22" t="s">
        <v>25</v>
      </c>
      <c r="M11" s="22">
        <v>2015</v>
      </c>
    </row>
    <row r="12" spans="1:19" s="7" customFormat="1" ht="18.75">
      <c r="B12" s="30" t="s">
        <v>14</v>
      </c>
      <c r="C12" s="22" t="s">
        <v>22</v>
      </c>
      <c r="D12" s="23">
        <v>41773</v>
      </c>
      <c r="E12" s="24">
        <v>56539</v>
      </c>
      <c r="F12" s="22" t="s">
        <v>6</v>
      </c>
      <c r="G12" s="22">
        <v>2014</v>
      </c>
      <c r="H12" s="30"/>
      <c r="I12" s="22"/>
      <c r="J12" s="23"/>
      <c r="K12" s="24"/>
      <c r="L12" s="22" t="s">
        <v>25</v>
      </c>
      <c r="M12" s="22">
        <v>2015</v>
      </c>
    </row>
    <row r="13" spans="1:19" s="7" customFormat="1" ht="18.75">
      <c r="B13" s="30" t="s">
        <v>15</v>
      </c>
      <c r="C13" s="22" t="s">
        <v>19</v>
      </c>
      <c r="D13" s="23">
        <v>42183</v>
      </c>
      <c r="E13" s="24">
        <v>63116</v>
      </c>
      <c r="F13" s="22" t="s">
        <v>7</v>
      </c>
      <c r="G13" s="22">
        <v>2015</v>
      </c>
      <c r="H13" s="30"/>
      <c r="I13" s="22"/>
      <c r="J13" s="23"/>
      <c r="K13" s="24"/>
      <c r="L13" s="22" t="s">
        <v>6</v>
      </c>
      <c r="M13" s="22">
        <v>2014</v>
      </c>
    </row>
    <row r="14" spans="1:19" s="7" customFormat="1" ht="18.75">
      <c r="B14" s="30" t="s">
        <v>16</v>
      </c>
      <c r="C14" s="22" t="s">
        <v>20</v>
      </c>
      <c r="D14" s="23">
        <v>42019</v>
      </c>
      <c r="E14" s="24">
        <v>38281</v>
      </c>
      <c r="F14" s="22" t="s">
        <v>3</v>
      </c>
      <c r="G14" s="22">
        <v>2015</v>
      </c>
      <c r="H14" s="30"/>
      <c r="I14" s="22"/>
      <c r="J14" s="23"/>
      <c r="K14" s="24"/>
      <c r="L14" s="22" t="s">
        <v>7</v>
      </c>
      <c r="M14" s="22">
        <v>2015</v>
      </c>
    </row>
    <row r="15" spans="1:19" s="7" customFormat="1" ht="18.75">
      <c r="B15" s="30" t="s">
        <v>17</v>
      </c>
      <c r="C15" s="22" t="s">
        <v>21</v>
      </c>
      <c r="D15" s="23">
        <v>42238</v>
      </c>
      <c r="E15" s="24">
        <v>57650</v>
      </c>
      <c r="F15" s="22" t="s">
        <v>8</v>
      </c>
      <c r="G15" s="22">
        <v>2015</v>
      </c>
      <c r="H15" s="30"/>
      <c r="I15" s="22"/>
      <c r="J15" s="23"/>
      <c r="K15" s="24"/>
      <c r="L15" s="22" t="s">
        <v>3</v>
      </c>
      <c r="M15" s="22">
        <v>2015</v>
      </c>
      <c r="N15" s="1"/>
      <c r="O15" s="1"/>
      <c r="P15" s="1"/>
      <c r="Q15" s="1"/>
      <c r="R15" s="1"/>
      <c r="S15" s="1"/>
    </row>
    <row r="16" spans="1:19" s="7" customFormat="1" ht="18.75">
      <c r="A16"/>
      <c r="B16" s="30" t="s">
        <v>18</v>
      </c>
      <c r="C16" s="22" t="s">
        <v>22</v>
      </c>
      <c r="D16" s="23">
        <v>42369</v>
      </c>
      <c r="E16" s="24">
        <v>90967</v>
      </c>
      <c r="F16" s="22" t="s">
        <v>25</v>
      </c>
      <c r="G16" s="22">
        <v>2015</v>
      </c>
      <c r="H16" s="30"/>
      <c r="I16" s="22"/>
      <c r="J16" s="23"/>
      <c r="K16" s="24"/>
      <c r="L16" s="22" t="s">
        <v>8</v>
      </c>
      <c r="M16" s="22">
        <v>2015</v>
      </c>
      <c r="N16" s="1"/>
      <c r="O16" s="1"/>
      <c r="P16" s="1"/>
      <c r="Q16" s="1"/>
      <c r="R16" s="1"/>
      <c r="S16" s="1"/>
    </row>
    <row r="17" spans="1:19" s="7" customFormat="1" ht="18.75">
      <c r="A17"/>
      <c r="B17" s="30" t="s">
        <v>18</v>
      </c>
      <c r="C17" s="22" t="s">
        <v>22</v>
      </c>
      <c r="D17" s="23">
        <v>42369</v>
      </c>
      <c r="E17" s="24">
        <v>90967</v>
      </c>
      <c r="F17" s="22" t="s">
        <v>25</v>
      </c>
      <c r="G17" s="22">
        <v>2015</v>
      </c>
      <c r="H17" s="30"/>
      <c r="I17" s="22"/>
      <c r="J17" s="23"/>
      <c r="K17" s="24"/>
      <c r="L17" s="22" t="s">
        <v>25</v>
      </c>
      <c r="M17" s="22">
        <v>2015</v>
      </c>
      <c r="N17" s="1"/>
      <c r="O17" s="1"/>
      <c r="P17" s="1"/>
      <c r="Q17" s="1"/>
      <c r="R17" s="1"/>
      <c r="S17" s="1"/>
    </row>
    <row r="18" spans="1:19" s="7" customFormat="1" ht="18.75">
      <c r="A18"/>
      <c r="B18" s="30" t="s">
        <v>18</v>
      </c>
      <c r="C18" s="22" t="s">
        <v>22</v>
      </c>
      <c r="D18" s="23">
        <v>42369</v>
      </c>
      <c r="E18" s="24">
        <v>90967</v>
      </c>
      <c r="F18" s="22" t="s">
        <v>25</v>
      </c>
      <c r="G18" s="22">
        <v>2015</v>
      </c>
      <c r="H18" s="30"/>
      <c r="I18" s="22"/>
      <c r="J18" s="23"/>
      <c r="K18" s="24"/>
      <c r="L18" s="22" t="s">
        <v>25</v>
      </c>
      <c r="M18" s="22">
        <v>2015</v>
      </c>
      <c r="N18" s="1"/>
      <c r="O18" s="1"/>
      <c r="P18" s="1"/>
      <c r="Q18" s="1"/>
      <c r="R18" s="1"/>
      <c r="S18" s="1"/>
    </row>
    <row r="19" spans="1:19" s="1" customFormat="1" ht="15.75">
      <c r="B19" s="31" t="s">
        <v>26</v>
      </c>
      <c r="C19" s="32">
        <f>SUBTOTAL(103,Table1[REGION])</f>
        <v>13</v>
      </c>
      <c r="D19" s="34">
        <f>SUBTOTAL(101,Table1[ORDER DATE])</f>
        <v>42142.153846153844</v>
      </c>
      <c r="E19" s="35">
        <f>SUBTOTAL(109,Table1[SALES])</f>
        <v>969199</v>
      </c>
      <c r="F19" s="32"/>
      <c r="G19" s="32"/>
      <c r="H19" s="30"/>
      <c r="I19" s="22"/>
      <c r="J19" s="23"/>
      <c r="K19" s="24"/>
      <c r="L19" s="22" t="s">
        <v>25</v>
      </c>
      <c r="M19" s="22">
        <v>2015</v>
      </c>
    </row>
    <row r="20" spans="1:19" s="1" customFormat="1" ht="15.75">
      <c r="B20" s="31"/>
      <c r="C20" s="31"/>
      <c r="D20" s="39"/>
      <c r="E20" s="40"/>
      <c r="F20" s="31"/>
      <c r="G20" s="31"/>
      <c r="H20" s="31"/>
      <c r="I20" s="32"/>
      <c r="J20" s="34"/>
      <c r="K20" s="35"/>
      <c r="L20" s="32"/>
      <c r="M20" s="32"/>
    </row>
    <row r="21" spans="1:19" s="1" customFormat="1" ht="15.75">
      <c r="B21" s="31"/>
      <c r="C21" s="31"/>
      <c r="D21" s="39"/>
      <c r="E21" s="40"/>
      <c r="F21" s="31"/>
      <c r="G21" s="31"/>
    </row>
    <row r="22" spans="1:19" s="1" customFormat="1" ht="15.75">
      <c r="B22" s="31"/>
      <c r="C22" s="31"/>
      <c r="D22" s="39"/>
      <c r="E22" s="40"/>
      <c r="F22" s="31"/>
      <c r="G22" s="31"/>
    </row>
    <row r="23" spans="1:19" s="1" customFormat="1" ht="15.75">
      <c r="B23" s="31"/>
      <c r="C23" s="31"/>
      <c r="D23" s="39"/>
      <c r="E23" s="40"/>
      <c r="F23" s="31"/>
      <c r="G23" s="31"/>
    </row>
    <row r="24" spans="1:19" s="1" customFormat="1" ht="18.75">
      <c r="B24" s="8"/>
      <c r="C24" s="9"/>
      <c r="D24" s="10"/>
      <c r="E24" s="11"/>
      <c r="F24" s="7"/>
      <c r="G24" s="12"/>
    </row>
    <row r="25" spans="1:19">
      <c r="A25" s="37" t="s">
        <v>27</v>
      </c>
      <c r="B25" s="36"/>
      <c r="D25" s="41" t="s">
        <v>0</v>
      </c>
      <c r="E25" s="41"/>
      <c r="F25" s="33"/>
      <c r="G25" s="33"/>
      <c r="H25" s="38"/>
      <c r="I25" s="17"/>
      <c r="J25" s="17"/>
      <c r="K25" s="17"/>
      <c r="L25" s="3"/>
    </row>
    <row r="26" spans="1:19" hidden="1">
      <c r="B26" s="18"/>
      <c r="E26" s="14"/>
      <c r="F26" s="15"/>
      <c r="G26" s="16"/>
      <c r="L26" s="2"/>
    </row>
    <row r="27" spans="1:19" hidden="1">
      <c r="L27" s="2"/>
    </row>
    <row r="28" spans="1:19" hidden="1">
      <c r="L28" s="2"/>
    </row>
    <row r="29" spans="1:19" hidden="1">
      <c r="L29" s="2"/>
    </row>
  </sheetData>
  <mergeCells count="1">
    <mergeCell ref="D25:E25"/>
  </mergeCells>
  <hyperlinks>
    <hyperlink ref="D25" r:id="rId1" xr:uid="{00000000-0004-0000-0000-00000000000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BA683-15D0-4B06-ACD2-9D7749A6E0E8}">
  <sheetPr>
    <tabColor rgb="FF7030A0"/>
  </sheetPr>
  <dimension ref="A1:S29"/>
  <sheetViews>
    <sheetView showGridLines="0" zoomScale="90" zoomScaleNormal="90" workbookViewId="0">
      <selection activeCell="J10" sqref="J10"/>
    </sheetView>
  </sheetViews>
  <sheetFormatPr defaultColWidth="0" defaultRowHeight="15" customHeight="1" zeroHeight="1"/>
  <cols>
    <col min="1" max="1" width="1.5703125" style="13" customWidth="1"/>
    <col min="2" max="2" width="18.28515625" style="13" customWidth="1"/>
    <col min="3" max="3" width="15.5703125" style="13" customWidth="1"/>
    <col min="4" max="4" width="17.140625" style="13" customWidth="1"/>
    <col min="5" max="5" width="12.42578125" style="13" customWidth="1"/>
    <col min="6" max="6" width="13.7109375" style="13" customWidth="1"/>
    <col min="7" max="7" width="11.42578125" style="13" customWidth="1"/>
    <col min="8" max="8" width="13.140625" style="13" customWidth="1"/>
    <col min="9" max="9" width="16.28515625" style="13" customWidth="1"/>
    <col min="10" max="10" width="7" style="13" customWidth="1"/>
    <col min="11" max="11" width="11.28515625" style="13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37.5" customHeight="1">
      <c r="A1" s="4"/>
      <c r="J1" s="5"/>
    </row>
    <row r="2" spans="1:19" s="1" customFormat="1" ht="9" customHeight="1">
      <c r="A2" s="4"/>
      <c r="J2" s="6"/>
    </row>
    <row r="3" spans="1:19" s="1" customFormat="1" ht="9" customHeight="1">
      <c r="A3" s="4"/>
      <c r="J3" s="6"/>
    </row>
    <row r="4" spans="1:19" s="1" customFormat="1" ht="9" customHeight="1">
      <c r="A4" s="4"/>
      <c r="J4" s="6"/>
    </row>
    <row r="5" spans="1:19" s="1" customFormat="1" ht="22.5" customHeight="1" thickBot="1">
      <c r="B5" s="28" t="s">
        <v>9</v>
      </c>
      <c r="C5" s="25" t="s">
        <v>24</v>
      </c>
      <c r="D5" s="26" t="s">
        <v>1</v>
      </c>
      <c r="E5" s="27" t="s">
        <v>2</v>
      </c>
      <c r="F5" s="25" t="s">
        <v>10</v>
      </c>
      <c r="G5" s="25" t="s">
        <v>23</v>
      </c>
    </row>
    <row r="6" spans="1:19" s="7" customFormat="1" ht="21" customHeight="1" thickTop="1" thickBot="1">
      <c r="B6" s="29" t="s">
        <v>11</v>
      </c>
      <c r="C6" s="19" t="s">
        <v>19</v>
      </c>
      <c r="D6" s="20">
        <v>41742</v>
      </c>
      <c r="E6" s="21">
        <v>55815</v>
      </c>
      <c r="F6" s="19" t="s">
        <v>5</v>
      </c>
      <c r="G6" s="19">
        <v>2014</v>
      </c>
      <c r="H6" s="28"/>
      <c r="I6" s="25"/>
      <c r="J6" s="26"/>
      <c r="K6" s="27"/>
      <c r="L6" s="25" t="s">
        <v>10</v>
      </c>
      <c r="M6" s="25" t="s">
        <v>23</v>
      </c>
    </row>
    <row r="7" spans="1:19" s="7" customFormat="1" ht="19.5" thickTop="1">
      <c r="B7" s="30" t="s">
        <v>12</v>
      </c>
      <c r="C7" s="22" t="s">
        <v>20</v>
      </c>
      <c r="D7" s="23">
        <v>41994</v>
      </c>
      <c r="E7" s="24">
        <v>94908</v>
      </c>
      <c r="F7" s="22" t="s">
        <v>25</v>
      </c>
      <c r="G7" s="22">
        <v>2014</v>
      </c>
      <c r="H7" s="29"/>
      <c r="I7" s="19"/>
      <c r="J7" s="20"/>
      <c r="K7" s="21"/>
      <c r="L7" s="19" t="s">
        <v>5</v>
      </c>
      <c r="M7" s="19">
        <v>2014</v>
      </c>
    </row>
    <row r="8" spans="1:19" s="7" customFormat="1" ht="18.75">
      <c r="B8" s="30" t="s">
        <v>13</v>
      </c>
      <c r="C8" s="22" t="s">
        <v>21</v>
      </c>
      <c r="D8" s="23">
        <v>41685</v>
      </c>
      <c r="E8" s="24">
        <v>57088</v>
      </c>
      <c r="F8" s="22" t="s">
        <v>4</v>
      </c>
      <c r="G8" s="22">
        <v>2014</v>
      </c>
      <c r="H8" s="30"/>
      <c r="I8" s="22"/>
      <c r="J8" s="23"/>
      <c r="K8" s="24"/>
      <c r="L8" s="22" t="s">
        <v>25</v>
      </c>
      <c r="M8" s="22">
        <v>2014</v>
      </c>
    </row>
    <row r="9" spans="1:19" s="7" customFormat="1" ht="18.75">
      <c r="B9" s="30" t="s">
        <v>18</v>
      </c>
      <c r="C9" s="22" t="s">
        <v>22</v>
      </c>
      <c r="D9" s="23">
        <v>42369</v>
      </c>
      <c r="E9" s="24">
        <v>90967</v>
      </c>
      <c r="F9" s="22" t="s">
        <v>25</v>
      </c>
      <c r="G9" s="22">
        <v>2015</v>
      </c>
      <c r="H9" s="30"/>
      <c r="I9" s="22"/>
      <c r="J9" s="23"/>
      <c r="K9" s="24"/>
      <c r="L9" s="22" t="s">
        <v>4</v>
      </c>
      <c r="M9" s="22">
        <v>2014</v>
      </c>
    </row>
    <row r="10" spans="1:19" s="7" customFormat="1" ht="18.75">
      <c r="B10" s="30" t="s">
        <v>18</v>
      </c>
      <c r="C10" s="22" t="s">
        <v>22</v>
      </c>
      <c r="D10" s="23">
        <v>42369</v>
      </c>
      <c r="E10" s="24">
        <v>90967</v>
      </c>
      <c r="F10" s="22" t="s">
        <v>25</v>
      </c>
      <c r="G10" s="22">
        <v>2015</v>
      </c>
      <c r="H10" s="30"/>
      <c r="I10" s="22"/>
      <c r="J10" s="23"/>
      <c r="K10" s="24"/>
      <c r="L10" s="22" t="s">
        <v>25</v>
      </c>
      <c r="M10" s="22">
        <v>2015</v>
      </c>
    </row>
    <row r="11" spans="1:19" s="7" customFormat="1" ht="18.75">
      <c r="B11" s="30" t="s">
        <v>18</v>
      </c>
      <c r="C11" s="22" t="s">
        <v>22</v>
      </c>
      <c r="D11" s="23">
        <v>42369</v>
      </c>
      <c r="E11" s="24">
        <v>90967</v>
      </c>
      <c r="F11" s="22" t="s">
        <v>25</v>
      </c>
      <c r="G11" s="22">
        <v>2015</v>
      </c>
      <c r="H11" s="30"/>
      <c r="I11" s="22"/>
      <c r="J11" s="23"/>
      <c r="K11" s="24"/>
      <c r="L11" s="22" t="s">
        <v>25</v>
      </c>
      <c r="M11" s="22">
        <v>2015</v>
      </c>
    </row>
    <row r="12" spans="1:19" s="7" customFormat="1" ht="18.75">
      <c r="B12" s="30" t="s">
        <v>14</v>
      </c>
      <c r="C12" s="22" t="s">
        <v>22</v>
      </c>
      <c r="D12" s="23">
        <v>41773</v>
      </c>
      <c r="E12" s="24">
        <v>56539</v>
      </c>
      <c r="F12" s="22" t="s">
        <v>6</v>
      </c>
      <c r="G12" s="22">
        <v>2014</v>
      </c>
      <c r="H12" s="30"/>
      <c r="I12" s="22"/>
      <c r="J12" s="23"/>
      <c r="K12" s="24"/>
      <c r="L12" s="22" t="s">
        <v>25</v>
      </c>
      <c r="M12" s="22">
        <v>2015</v>
      </c>
    </row>
    <row r="13" spans="1:19" s="7" customFormat="1" ht="18.75">
      <c r="B13" s="30" t="s">
        <v>15</v>
      </c>
      <c r="C13" s="22" t="s">
        <v>19</v>
      </c>
      <c r="D13" s="23">
        <v>42183</v>
      </c>
      <c r="E13" s="24">
        <v>63116</v>
      </c>
      <c r="F13" s="22" t="s">
        <v>7</v>
      </c>
      <c r="G13" s="22">
        <v>2015</v>
      </c>
      <c r="H13" s="30"/>
      <c r="I13" s="22"/>
      <c r="J13" s="23"/>
      <c r="K13" s="24"/>
      <c r="L13" s="22" t="s">
        <v>6</v>
      </c>
      <c r="M13" s="22">
        <v>2014</v>
      </c>
    </row>
    <row r="14" spans="1:19" s="7" customFormat="1" ht="18.75">
      <c r="B14" s="30" t="s">
        <v>16</v>
      </c>
      <c r="C14" s="22" t="s">
        <v>20</v>
      </c>
      <c r="D14" s="23">
        <v>42019</v>
      </c>
      <c r="E14" s="24">
        <v>38281</v>
      </c>
      <c r="F14" s="22" t="s">
        <v>3</v>
      </c>
      <c r="G14" s="22">
        <v>2015</v>
      </c>
      <c r="H14" s="30"/>
      <c r="I14" s="22"/>
      <c r="J14" s="23"/>
      <c r="K14" s="24"/>
      <c r="L14" s="22" t="s">
        <v>7</v>
      </c>
      <c r="M14" s="22">
        <v>2015</v>
      </c>
    </row>
    <row r="15" spans="1:19" s="7" customFormat="1" ht="18.75">
      <c r="B15" s="30" t="s">
        <v>17</v>
      </c>
      <c r="C15" s="22" t="s">
        <v>21</v>
      </c>
      <c r="D15" s="23">
        <v>42238</v>
      </c>
      <c r="E15" s="24">
        <v>57650</v>
      </c>
      <c r="F15" s="22" t="s">
        <v>8</v>
      </c>
      <c r="G15" s="22">
        <v>2015</v>
      </c>
      <c r="H15" s="30"/>
      <c r="I15" s="22"/>
      <c r="J15" s="23"/>
      <c r="K15" s="24"/>
      <c r="L15" s="22" t="s">
        <v>3</v>
      </c>
      <c r="M15" s="22">
        <v>2015</v>
      </c>
      <c r="N15" s="1"/>
      <c r="O15" s="1"/>
      <c r="P15" s="1"/>
      <c r="Q15" s="1"/>
      <c r="R15" s="1"/>
      <c r="S15" s="1"/>
    </row>
    <row r="16" spans="1:19" s="7" customFormat="1" ht="18.75">
      <c r="A16"/>
      <c r="B16" s="30" t="s">
        <v>18</v>
      </c>
      <c r="C16" s="22" t="s">
        <v>22</v>
      </c>
      <c r="D16" s="23">
        <v>42369</v>
      </c>
      <c r="E16" s="24">
        <v>90967</v>
      </c>
      <c r="F16" s="22" t="s">
        <v>25</v>
      </c>
      <c r="G16" s="22">
        <v>2015</v>
      </c>
      <c r="H16" s="30"/>
      <c r="I16" s="22"/>
      <c r="J16" s="23"/>
      <c r="K16" s="24"/>
      <c r="L16" s="22" t="s">
        <v>8</v>
      </c>
      <c r="M16" s="22">
        <v>2015</v>
      </c>
      <c r="N16" s="1"/>
      <c r="O16" s="1"/>
      <c r="P16" s="1"/>
      <c r="Q16" s="1"/>
      <c r="R16" s="1"/>
      <c r="S16" s="1"/>
    </row>
    <row r="17" spans="1:19" s="7" customFormat="1" ht="18.75">
      <c r="A17"/>
      <c r="B17" s="30" t="s">
        <v>18</v>
      </c>
      <c r="C17" s="22" t="s">
        <v>22</v>
      </c>
      <c r="D17" s="23">
        <v>42369</v>
      </c>
      <c r="E17" s="24">
        <v>90967</v>
      </c>
      <c r="F17" s="22" t="s">
        <v>25</v>
      </c>
      <c r="G17" s="22">
        <v>2015</v>
      </c>
      <c r="H17" s="30"/>
      <c r="I17" s="22"/>
      <c r="J17" s="23"/>
      <c r="K17" s="24"/>
      <c r="L17" s="22" t="s">
        <v>25</v>
      </c>
      <c r="M17" s="22">
        <v>2015</v>
      </c>
      <c r="N17" s="1"/>
      <c r="O17" s="1"/>
      <c r="P17" s="1"/>
      <c r="Q17" s="1"/>
      <c r="R17" s="1"/>
      <c r="S17" s="1"/>
    </row>
    <row r="18" spans="1:19" s="7" customFormat="1" ht="18.75">
      <c r="A18"/>
      <c r="B18" s="30" t="s">
        <v>18</v>
      </c>
      <c r="C18" s="22" t="s">
        <v>22</v>
      </c>
      <c r="D18" s="23">
        <v>42369</v>
      </c>
      <c r="E18" s="24">
        <v>90967</v>
      </c>
      <c r="F18" s="22" t="s">
        <v>25</v>
      </c>
      <c r="G18" s="22">
        <v>2015</v>
      </c>
      <c r="H18" s="30"/>
      <c r="I18" s="22"/>
      <c r="J18" s="23"/>
      <c r="K18" s="24"/>
      <c r="L18" s="22" t="s">
        <v>25</v>
      </c>
      <c r="M18" s="22">
        <v>2015</v>
      </c>
      <c r="N18" s="1"/>
      <c r="O18" s="1"/>
      <c r="P18" s="1"/>
      <c r="Q18" s="1"/>
      <c r="R18" s="1"/>
      <c r="S18" s="1"/>
    </row>
    <row r="19" spans="1:19" s="1" customFormat="1" ht="15.75">
      <c r="B19" s="31" t="s">
        <v>26</v>
      </c>
      <c r="C19" s="32">
        <f>SUBTOTAL(103,Table14[REGION])</f>
        <v>13</v>
      </c>
      <c r="D19" s="34">
        <f>SUBTOTAL(101,Table14[ORDER DATE])</f>
        <v>42142.153846153844</v>
      </c>
      <c r="E19" s="35">
        <f>SUBTOTAL(109,Table14[SALES])</f>
        <v>969199</v>
      </c>
      <c r="F19" s="32"/>
      <c r="G19" s="32"/>
      <c r="H19" s="30"/>
      <c r="I19" s="22"/>
      <c r="J19" s="23"/>
      <c r="K19" s="24"/>
      <c r="L19" s="22" t="s">
        <v>25</v>
      </c>
      <c r="M19" s="22">
        <v>2015</v>
      </c>
    </row>
    <row r="20" spans="1:19" s="1" customFormat="1" ht="15.75">
      <c r="B20" s="31"/>
      <c r="C20" s="31"/>
      <c r="D20" s="39"/>
      <c r="E20" s="40"/>
      <c r="F20" s="31"/>
      <c r="G20" s="31"/>
      <c r="H20" s="31"/>
      <c r="I20" s="32"/>
      <c r="J20" s="34"/>
      <c r="K20" s="35"/>
      <c r="L20" s="32"/>
      <c r="M20" s="32"/>
    </row>
    <row r="21" spans="1:19" s="1" customFormat="1" ht="15.75">
      <c r="B21" s="31"/>
      <c r="C21" s="31"/>
      <c r="D21" s="39"/>
      <c r="E21" s="40"/>
      <c r="F21" s="31"/>
      <c r="G21" s="31"/>
    </row>
    <row r="22" spans="1:19" s="1" customFormat="1" ht="15.75">
      <c r="B22" s="31"/>
      <c r="C22" s="31"/>
      <c r="D22" s="39"/>
      <c r="E22" s="40"/>
      <c r="F22" s="31"/>
      <c r="G22" s="31"/>
    </row>
    <row r="23" spans="1:19" s="1" customFormat="1" ht="15.75">
      <c r="B23" s="31"/>
      <c r="C23" s="31"/>
      <c r="D23" s="39"/>
      <c r="E23" s="40"/>
      <c r="F23" s="31"/>
      <c r="G23" s="31"/>
    </row>
    <row r="24" spans="1:19" s="1" customFormat="1" ht="18.75">
      <c r="B24" s="8"/>
      <c r="C24" s="9"/>
      <c r="D24" s="10"/>
      <c r="E24" s="11"/>
      <c r="F24" s="7"/>
      <c r="G24" s="12"/>
    </row>
    <row r="25" spans="1:19">
      <c r="A25" s="37" t="s">
        <v>27</v>
      </c>
      <c r="B25" s="36"/>
      <c r="D25" s="41" t="s">
        <v>0</v>
      </c>
      <c r="E25" s="41"/>
      <c r="F25" s="33"/>
      <c r="G25" s="33"/>
      <c r="H25" s="38"/>
      <c r="I25" s="17"/>
      <c r="J25" s="17"/>
      <c r="K25" s="17"/>
      <c r="L25" s="3"/>
    </row>
    <row r="26" spans="1:19" hidden="1">
      <c r="B26" s="18"/>
      <c r="E26" s="14"/>
      <c r="F26" s="15"/>
      <c r="G26" s="16"/>
      <c r="L26" s="2"/>
    </row>
    <row r="27" spans="1:19" hidden="1">
      <c r="L27" s="2"/>
    </row>
    <row r="28" spans="1:19" hidden="1">
      <c r="L28" s="2"/>
    </row>
    <row r="29" spans="1:19" hidden="1">
      <c r="L29" s="2"/>
    </row>
  </sheetData>
  <mergeCells count="1">
    <mergeCell ref="D25:E25"/>
  </mergeCells>
  <conditionalFormatting sqref="B6:B18">
    <cfRule type="duplicateValues" dxfId="0" priority="1"/>
  </conditionalFormatting>
  <hyperlinks>
    <hyperlink ref="D25" r:id="rId1" xr:uid="{6173CEE0-4034-49BE-B1E9-3282C05873D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1E2E0-F120-4459-9FF3-7B7AA6E14F36}">
  <sheetPr>
    <tabColor rgb="FF7030A0"/>
  </sheetPr>
  <dimension ref="A1:R29"/>
  <sheetViews>
    <sheetView showGridLines="0" tabSelected="1" topLeftCell="A5" zoomScale="120" zoomScaleNormal="120" workbookViewId="0">
      <selection activeCell="J7" sqref="J7"/>
    </sheetView>
  </sheetViews>
  <sheetFormatPr defaultColWidth="0" defaultRowHeight="0" customHeight="1" zeroHeight="1"/>
  <cols>
    <col min="1" max="1" width="1.5703125" style="13" customWidth="1"/>
    <col min="2" max="2" width="18.28515625" style="13" customWidth="1"/>
    <col min="3" max="3" width="15.5703125" style="13" customWidth="1"/>
    <col min="4" max="4" width="17.140625" style="13" customWidth="1"/>
    <col min="5" max="5" width="12.42578125" style="13" customWidth="1"/>
    <col min="6" max="6" width="13.7109375" style="13" customWidth="1"/>
    <col min="7" max="7" width="11.42578125" style="13" customWidth="1"/>
    <col min="8" max="8" width="13.140625" style="13" customWidth="1"/>
    <col min="9" max="9" width="12.42578125" style="13" customWidth="1"/>
    <col min="10" max="10" width="14.5703125" style="13" customWidth="1"/>
    <col min="11" max="11" width="6" hidden="1" customWidth="1"/>
    <col min="12" max="13" width="0" hidden="1" customWidth="1"/>
    <col min="14" max="16384" width="9.140625" hidden="1"/>
  </cols>
  <sheetData>
    <row r="1" spans="1:18" s="1" customFormat="1" ht="37.5" customHeight="1">
      <c r="A1" s="4"/>
      <c r="I1" s="5"/>
    </row>
    <row r="2" spans="1:18" s="1" customFormat="1" ht="9" customHeight="1">
      <c r="A2" s="4"/>
      <c r="I2" s="6"/>
    </row>
    <row r="3" spans="1:18" s="1" customFormat="1" ht="9" customHeight="1">
      <c r="A3" s="4"/>
      <c r="I3" s="6"/>
    </row>
    <row r="4" spans="1:18" s="1" customFormat="1" ht="9" customHeight="1">
      <c r="A4" s="4"/>
      <c r="I4" s="6"/>
    </row>
    <row r="5" spans="1:18" s="1" customFormat="1" ht="22.5" customHeight="1" thickBot="1">
      <c r="B5" s="28" t="s">
        <v>9</v>
      </c>
      <c r="C5" s="25" t="s">
        <v>24</v>
      </c>
      <c r="D5" s="26" t="s">
        <v>1</v>
      </c>
      <c r="E5" s="27" t="s">
        <v>2</v>
      </c>
      <c r="F5" s="25" t="s">
        <v>10</v>
      </c>
      <c r="G5" s="25" t="s">
        <v>23</v>
      </c>
    </row>
    <row r="6" spans="1:18" s="7" customFormat="1" ht="21" customHeight="1" thickTop="1" thickBot="1">
      <c r="B6" s="29" t="s">
        <v>11</v>
      </c>
      <c r="C6" s="19" t="s">
        <v>19</v>
      </c>
      <c r="D6" s="20">
        <v>41742</v>
      </c>
      <c r="E6" s="21">
        <v>55815</v>
      </c>
      <c r="F6" s="19" t="s">
        <v>5</v>
      </c>
      <c r="G6" s="19">
        <v>2014</v>
      </c>
      <c r="H6" s="28"/>
      <c r="I6" s="29" t="s">
        <v>11</v>
      </c>
      <c r="J6" s="27"/>
      <c r="K6" s="25" t="s">
        <v>10</v>
      </c>
      <c r="L6" s="25" t="s">
        <v>23</v>
      </c>
    </row>
    <row r="7" spans="1:18" s="7" customFormat="1" ht="19.5" thickTop="1">
      <c r="B7" s="30" t="s">
        <v>12</v>
      </c>
      <c r="C7" s="22" t="s">
        <v>20</v>
      </c>
      <c r="D7" s="23">
        <v>41994</v>
      </c>
      <c r="E7" s="24">
        <v>94908</v>
      </c>
      <c r="F7" s="22" t="s">
        <v>25</v>
      </c>
      <c r="G7" s="22">
        <v>2014</v>
      </c>
      <c r="H7" s="29"/>
      <c r="I7" s="30" t="s">
        <v>12</v>
      </c>
      <c r="J7" s="21"/>
      <c r="K7" s="19" t="s">
        <v>5</v>
      </c>
      <c r="L7" s="19">
        <v>2014</v>
      </c>
    </row>
    <row r="8" spans="1:18" s="7" customFormat="1" ht="18.75">
      <c r="B8" s="30" t="s">
        <v>13</v>
      </c>
      <c r="C8" s="22" t="s">
        <v>21</v>
      </c>
      <c r="D8" s="23">
        <v>41685</v>
      </c>
      <c r="E8" s="24">
        <v>57088</v>
      </c>
      <c r="F8" s="22" t="s">
        <v>4</v>
      </c>
      <c r="G8" s="22">
        <v>2014</v>
      </c>
      <c r="H8" s="30"/>
      <c r="I8" s="30" t="s">
        <v>13</v>
      </c>
      <c r="J8" s="24"/>
      <c r="K8" s="22" t="s">
        <v>25</v>
      </c>
      <c r="L8" s="22">
        <v>2014</v>
      </c>
    </row>
    <row r="9" spans="1:18" s="7" customFormat="1" ht="18.75">
      <c r="B9" s="30" t="s">
        <v>18</v>
      </c>
      <c r="C9" s="22" t="s">
        <v>22</v>
      </c>
      <c r="D9" s="23">
        <v>42369</v>
      </c>
      <c r="E9" s="24">
        <v>90967</v>
      </c>
      <c r="F9" s="22" t="s">
        <v>25</v>
      </c>
      <c r="G9" s="22">
        <v>2015</v>
      </c>
      <c r="H9" s="30"/>
      <c r="I9" s="30" t="s">
        <v>18</v>
      </c>
      <c r="J9" s="24"/>
      <c r="K9" s="22" t="s">
        <v>4</v>
      </c>
      <c r="L9" s="22">
        <v>2014</v>
      </c>
    </row>
    <row r="10" spans="1:18" s="7" customFormat="1" ht="18.75">
      <c r="B10" s="30" t="s">
        <v>18</v>
      </c>
      <c r="C10" s="22" t="s">
        <v>22</v>
      </c>
      <c r="D10" s="23">
        <v>42369</v>
      </c>
      <c r="E10" s="24">
        <v>90967</v>
      </c>
      <c r="F10" s="22" t="s">
        <v>25</v>
      </c>
      <c r="G10" s="22">
        <v>2015</v>
      </c>
      <c r="H10" s="30"/>
      <c r="I10" s="30" t="s">
        <v>14</v>
      </c>
      <c r="J10" s="24"/>
      <c r="K10" s="22" t="s">
        <v>25</v>
      </c>
      <c r="L10" s="22">
        <v>2015</v>
      </c>
    </row>
    <row r="11" spans="1:18" s="7" customFormat="1" ht="18.75">
      <c r="B11" s="30" t="s">
        <v>18</v>
      </c>
      <c r="C11" s="22" t="s">
        <v>22</v>
      </c>
      <c r="D11" s="23">
        <v>42369</v>
      </c>
      <c r="E11" s="24">
        <v>90967</v>
      </c>
      <c r="F11" s="22" t="s">
        <v>25</v>
      </c>
      <c r="G11" s="22">
        <v>2015</v>
      </c>
      <c r="H11" s="30"/>
      <c r="I11" s="30" t="s">
        <v>15</v>
      </c>
      <c r="J11" s="24"/>
      <c r="K11" s="22" t="s">
        <v>25</v>
      </c>
      <c r="L11" s="22">
        <v>2015</v>
      </c>
    </row>
    <row r="12" spans="1:18" s="7" customFormat="1" ht="18.75">
      <c r="B12" s="30" t="s">
        <v>14</v>
      </c>
      <c r="C12" s="22" t="s">
        <v>22</v>
      </c>
      <c r="D12" s="23">
        <v>41773</v>
      </c>
      <c r="E12" s="24">
        <v>56539</v>
      </c>
      <c r="F12" s="22" t="s">
        <v>6</v>
      </c>
      <c r="G12" s="22">
        <v>2014</v>
      </c>
      <c r="H12" s="30"/>
      <c r="I12" s="30" t="s">
        <v>16</v>
      </c>
      <c r="J12" s="24"/>
      <c r="K12" s="22" t="s">
        <v>25</v>
      </c>
      <c r="L12" s="22">
        <v>2015</v>
      </c>
    </row>
    <row r="13" spans="1:18" s="7" customFormat="1" ht="18.75">
      <c r="B13" s="30" t="s">
        <v>15</v>
      </c>
      <c r="C13" s="22" t="s">
        <v>19</v>
      </c>
      <c r="D13" s="23">
        <v>42183</v>
      </c>
      <c r="E13" s="24">
        <v>63116</v>
      </c>
      <c r="F13" s="22" t="s">
        <v>7</v>
      </c>
      <c r="G13" s="22">
        <v>2015</v>
      </c>
      <c r="H13" s="30"/>
      <c r="I13" s="30" t="s">
        <v>17</v>
      </c>
      <c r="J13" s="24"/>
      <c r="K13" s="22" t="s">
        <v>6</v>
      </c>
      <c r="L13" s="22">
        <v>2014</v>
      </c>
    </row>
    <row r="14" spans="1:18" s="7" customFormat="1" ht="18.75">
      <c r="B14" s="30" t="s">
        <v>16</v>
      </c>
      <c r="C14" s="22" t="s">
        <v>20</v>
      </c>
      <c r="D14" s="23">
        <v>42019</v>
      </c>
      <c r="E14" s="24">
        <v>38281</v>
      </c>
      <c r="F14" s="22" t="s">
        <v>3</v>
      </c>
      <c r="G14" s="22">
        <v>2015</v>
      </c>
      <c r="H14" s="30"/>
      <c r="I14" s="23"/>
      <c r="J14" s="24"/>
      <c r="K14" s="22" t="s">
        <v>7</v>
      </c>
      <c r="L14" s="22">
        <v>2015</v>
      </c>
    </row>
    <row r="15" spans="1:18" s="7" customFormat="1" ht="18.75">
      <c r="B15" s="30" t="s">
        <v>17</v>
      </c>
      <c r="C15" s="22" t="s">
        <v>21</v>
      </c>
      <c r="D15" s="23">
        <v>42238</v>
      </c>
      <c r="E15" s="24">
        <v>57650</v>
      </c>
      <c r="F15" s="22" t="s">
        <v>8</v>
      </c>
      <c r="G15" s="22">
        <v>2015</v>
      </c>
      <c r="H15" s="30"/>
      <c r="I15" s="23"/>
      <c r="J15" s="24"/>
      <c r="K15" s="22" t="s">
        <v>3</v>
      </c>
      <c r="L15" s="22">
        <v>2015</v>
      </c>
      <c r="M15" s="1"/>
      <c r="N15" s="1"/>
      <c r="O15" s="1"/>
      <c r="P15" s="1"/>
      <c r="Q15" s="1"/>
      <c r="R15" s="1"/>
    </row>
    <row r="16" spans="1:18" s="7" customFormat="1" ht="18.75">
      <c r="A16"/>
      <c r="B16" s="30" t="s">
        <v>18</v>
      </c>
      <c r="C16" s="22" t="s">
        <v>22</v>
      </c>
      <c r="D16" s="23">
        <v>42369</v>
      </c>
      <c r="E16" s="24">
        <v>90967</v>
      </c>
      <c r="F16" s="22" t="s">
        <v>25</v>
      </c>
      <c r="G16" s="22">
        <v>2015</v>
      </c>
      <c r="H16" s="30"/>
      <c r="I16" s="23"/>
      <c r="J16" s="24"/>
      <c r="K16" s="22" t="s">
        <v>8</v>
      </c>
      <c r="L16" s="22">
        <v>2015</v>
      </c>
      <c r="M16" s="1"/>
      <c r="N16" s="1"/>
      <c r="O16" s="1"/>
      <c r="P16" s="1"/>
      <c r="Q16" s="1"/>
      <c r="R16" s="1"/>
    </row>
    <row r="17" spans="1:18" s="7" customFormat="1" ht="18.75">
      <c r="A17"/>
      <c r="B17" s="30" t="s">
        <v>18</v>
      </c>
      <c r="C17" s="22" t="s">
        <v>22</v>
      </c>
      <c r="D17" s="23">
        <v>42369</v>
      </c>
      <c r="E17" s="24">
        <v>90967</v>
      </c>
      <c r="F17" s="22" t="s">
        <v>25</v>
      </c>
      <c r="G17" s="22">
        <v>2015</v>
      </c>
      <c r="H17" s="30"/>
      <c r="I17" s="23"/>
      <c r="J17" s="24"/>
      <c r="K17" s="22" t="s">
        <v>25</v>
      </c>
      <c r="L17" s="22">
        <v>2015</v>
      </c>
      <c r="M17" s="1"/>
      <c r="N17" s="1"/>
      <c r="O17" s="1"/>
      <c r="P17" s="1"/>
      <c r="Q17" s="1"/>
      <c r="R17" s="1"/>
    </row>
    <row r="18" spans="1:18" s="7" customFormat="1" ht="18.75">
      <c r="A18"/>
      <c r="B18" s="30" t="s">
        <v>18</v>
      </c>
      <c r="C18" s="22" t="s">
        <v>22</v>
      </c>
      <c r="D18" s="23">
        <v>42369</v>
      </c>
      <c r="E18" s="24">
        <v>90967</v>
      </c>
      <c r="F18" s="22" t="s">
        <v>25</v>
      </c>
      <c r="G18" s="22">
        <v>2015</v>
      </c>
      <c r="H18" s="30"/>
      <c r="I18" s="23"/>
      <c r="J18" s="24"/>
      <c r="K18" s="22" t="s">
        <v>25</v>
      </c>
      <c r="L18" s="22">
        <v>2015</v>
      </c>
      <c r="M18" s="1"/>
      <c r="N18" s="1"/>
      <c r="O18" s="1"/>
      <c r="P18" s="1"/>
      <c r="Q18" s="1"/>
      <c r="R18" s="1"/>
    </row>
    <row r="19" spans="1:18" s="1" customFormat="1" ht="15.75">
      <c r="B19" s="31" t="s">
        <v>26</v>
      </c>
      <c r="C19" s="32">
        <f>SUBTOTAL(103,Table15[REGION])</f>
        <v>13</v>
      </c>
      <c r="D19" s="34">
        <f>SUBTOTAL(101,Table15[ORDER DATE])</f>
        <v>42142.153846153844</v>
      </c>
      <c r="E19" s="35">
        <f>SUBTOTAL(109,Table15[SALES])</f>
        <v>969199</v>
      </c>
      <c r="F19" s="32"/>
      <c r="G19" s="32"/>
      <c r="H19" s="30"/>
      <c r="I19" s="23"/>
      <c r="J19" s="24"/>
      <c r="K19" s="22" t="s">
        <v>25</v>
      </c>
      <c r="L19" s="22">
        <v>2015</v>
      </c>
    </row>
    <row r="20" spans="1:18" s="1" customFormat="1" ht="15.75">
      <c r="B20" s="31"/>
      <c r="C20" s="31"/>
      <c r="D20" s="39"/>
      <c r="E20" s="40"/>
      <c r="F20" s="31"/>
      <c r="G20" s="31"/>
      <c r="H20" s="31"/>
      <c r="I20" s="34"/>
      <c r="J20" s="35"/>
      <c r="K20" s="32"/>
      <c r="L20" s="32"/>
    </row>
    <row r="21" spans="1:18" s="1" customFormat="1" ht="15.75">
      <c r="B21" s="31"/>
      <c r="C21" s="31"/>
      <c r="D21" s="39"/>
      <c r="E21" s="40"/>
      <c r="F21" s="31"/>
      <c r="G21" s="31"/>
    </row>
    <row r="22" spans="1:18" s="1" customFormat="1" ht="15.75">
      <c r="B22" s="31"/>
      <c r="C22" s="31"/>
      <c r="D22" s="39"/>
      <c r="E22" s="40"/>
      <c r="F22" s="31"/>
      <c r="G22" s="31"/>
    </row>
    <row r="23" spans="1:18" s="1" customFormat="1" ht="15.75">
      <c r="B23" s="31"/>
      <c r="C23" s="31"/>
      <c r="D23" s="39"/>
      <c r="E23" s="40"/>
      <c r="F23" s="31"/>
      <c r="G23" s="31"/>
    </row>
    <row r="24" spans="1:18" s="1" customFormat="1" ht="18.75">
      <c r="B24" s="8"/>
      <c r="C24" s="9"/>
      <c r="D24" s="10"/>
      <c r="E24" s="11"/>
      <c r="F24" s="7"/>
      <c r="G24" s="12"/>
    </row>
    <row r="25" spans="1:18" ht="15">
      <c r="A25" s="37" t="s">
        <v>27</v>
      </c>
      <c r="B25" s="36"/>
      <c r="D25" s="41" t="s">
        <v>0</v>
      </c>
      <c r="E25" s="41"/>
      <c r="F25" s="33"/>
      <c r="G25" s="33"/>
      <c r="H25" s="38"/>
      <c r="I25" s="17"/>
      <c r="J25" s="17"/>
      <c r="K25" s="3"/>
    </row>
    <row r="26" spans="1:18" ht="15" hidden="1">
      <c r="B26" s="18"/>
      <c r="E26" s="14"/>
      <c r="F26" s="15"/>
      <c r="G26" s="16"/>
      <c r="K26" s="2"/>
    </row>
    <row r="27" spans="1:18" ht="15" hidden="1">
      <c r="K27" s="2"/>
    </row>
    <row r="28" spans="1:18" ht="15" hidden="1">
      <c r="K28" s="2"/>
    </row>
    <row r="29" spans="1:18" ht="15" hidden="1">
      <c r="K29" s="2"/>
    </row>
  </sheetData>
  <mergeCells count="1">
    <mergeCell ref="D25:E25"/>
  </mergeCells>
  <hyperlinks>
    <hyperlink ref="D25" r:id="rId1" xr:uid="{8B341861-2682-405F-8AF4-72C467A9016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Example 1</vt:lpstr>
      <vt:lpstr>Example 2</vt:lpstr>
      <vt:lpstr>Example 3</vt:lpstr>
      <vt:lpstr>'Example 1'!Criteria</vt:lpstr>
      <vt:lpstr>'Example 2'!Criteria</vt:lpstr>
      <vt:lpstr>'Example 1'!Extract</vt:lpstr>
      <vt:lpstr>'Example 2'!Extract</vt:lpstr>
      <vt:lpstr>'Example 3'!Extract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2021-03-11T08:50:06Z</dcterms:modified>
</cp:coreProperties>
</file>