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E42851F-1B88-459E-A648-85ABC59B7A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MMARY PAGE" sheetId="1" r:id="rId1"/>
    <sheet name="Basic Example" sheetId="6" r:id="rId2"/>
    <sheet name="January" sheetId="2" r:id="rId3"/>
    <sheet name="February" sheetId="3" r:id="rId4"/>
    <sheet name="March" sheetId="4" r:id="rId5"/>
  </sheets>
  <definedNames>
    <definedName name="_xlnm._FilterDatabase" localSheetId="0" hidden="1">'SUMMARY PAGE'!$C$14:$E$17</definedName>
    <definedName name="TABLE">'SUMMARY PAGE'!$C$14:$E$15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I3" i="2"/>
  <c r="D18" i="1" a="1"/>
  <c r="D19" i="1" a="1"/>
  <c r="D17" i="1" a="1"/>
  <c r="K4" i="6" a="1"/>
  <c r="H13" i="1"/>
  <c r="H11" i="1"/>
  <c r="H12" i="1"/>
  <c r="D11" i="1" a="1"/>
  <c r="D12" i="1" a="1"/>
  <c r="D13" i="1" a="1"/>
  <c r="I4" i="6" a="1"/>
  <c r="D19" i="1" l="1"/>
  <c r="D18" i="1"/>
  <c r="D17" i="1"/>
  <c r="K4" i="6"/>
  <c r="D11" i="1"/>
  <c r="D13" i="1"/>
  <c r="D12" i="1"/>
  <c r="I4" i="6"/>
  <c r="I3" i="3"/>
  <c r="I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<sst xmlns="http://schemas.openxmlformats.org/spreadsheetml/2006/main" count="830" uniqueCount="34">
  <si>
    <t>What does it do?</t>
  </si>
  <si>
    <t>Formula breakdown:</t>
  </si>
  <si>
    <t>What it means:</t>
  </si>
  <si>
    <t>Example:</t>
  </si>
  <si>
    <r>
      <rPr>
        <b/>
        <sz val="16"/>
        <color theme="1"/>
        <rFont val="Calibri"/>
        <family val="2"/>
        <scheme val="minor"/>
      </rPr>
      <t>INDIRECT</t>
    </r>
    <r>
      <rPr>
        <sz val="16"/>
        <color rgb="FF00B050"/>
        <rFont val="Calibri"/>
        <family val="2"/>
        <scheme val="minor"/>
      </rPr>
      <t>(ref_text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[a1]</t>
    </r>
    <r>
      <rPr>
        <sz val="16"/>
        <color theme="1"/>
        <rFont val="Calibri"/>
        <family val="2"/>
        <scheme val="minor"/>
      </rPr>
      <t>)</t>
    </r>
  </si>
  <si>
    <t>A Cell</t>
  </si>
  <si>
    <t>Range of cells</t>
  </si>
  <si>
    <r>
      <rPr>
        <b/>
        <sz val="16"/>
        <rFont val="Calibri"/>
        <family val="2"/>
        <scheme val="minor"/>
      </rPr>
      <t>INDIRECT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Return the referenced range of a sheet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Omit if the reference is an A1 style or enter FALSE if it is a R1C1 style</t>
    </r>
    <r>
      <rPr>
        <sz val="16"/>
        <color theme="1"/>
        <rFont val="Calibri"/>
        <family val="2"/>
        <scheme val="minor"/>
      </rPr>
      <t>)</t>
    </r>
  </si>
  <si>
    <t>SOFT DRINKS</t>
  </si>
  <si>
    <t>Michael Jackson</t>
  </si>
  <si>
    <t>January</t>
  </si>
  <si>
    <t>Q1</t>
  </si>
  <si>
    <t>BOTTLES</t>
  </si>
  <si>
    <t>ICE CUBES</t>
  </si>
  <si>
    <t>TONIC</t>
  </si>
  <si>
    <t>Ian Wright</t>
  </si>
  <si>
    <t>John Michaloudis</t>
  </si>
  <si>
    <t>Homer Simpson</t>
  </si>
  <si>
    <t>PRODUCTS</t>
  </si>
  <si>
    <t>SALES PERSON</t>
  </si>
  <si>
    <t>ORDER DATE</t>
  </si>
  <si>
    <t>SALES</t>
  </si>
  <si>
    <t>FINANCIAL YEAR</t>
  </si>
  <si>
    <t>SALES MONTH</t>
  </si>
  <si>
    <t>SALES QTR</t>
  </si>
  <si>
    <t>February</t>
  </si>
  <si>
    <t>March</t>
  </si>
  <si>
    <t>TOTAL SALES</t>
  </si>
  <si>
    <r>
      <t xml:space="preserve">Returns a reference to a cell, or a range of cells </t>
    </r>
    <r>
      <rPr>
        <b/>
        <sz val="14"/>
        <color rgb="FF0070C0"/>
        <rFont val="Calibri"/>
        <family val="2"/>
        <scheme val="minor"/>
      </rPr>
      <t>of a sheet.</t>
    </r>
  </si>
  <si>
    <t>D2</t>
  </si>
  <si>
    <t>A1 Style</t>
  </si>
  <si>
    <t>R1C1 Style</t>
  </si>
  <si>
    <t>Indirect Formula</t>
  </si>
  <si>
    <t>R2C4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</si>
</sst>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$-45C]#,##0"/>
    <numFmt numFmtId="166" formatCode="#,##0_ ;\-#,##0\ "/>
    <numFmt numFmtId="167" formatCode="#,##0_ ;[Red]\-#,##0\ 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8764000366222"/>
      </left>
      <right/>
      <top/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quotePrefix="1" applyFont="1" applyFill="1"/>
    <xf numFmtId="0" fontId="5" fillId="2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>
      <alignment vertical="center" textRotation="90"/>
    </xf>
    <xf numFmtId="167" fontId="4" fillId="0" borderId="1" xfId="2" applyNumberFormat="1" applyFont="1" applyFill="1" applyBorder="1" applyAlignment="1">
      <alignment horizontal="center"/>
    </xf>
    <xf numFmtId="0" fontId="22" fillId="2" borderId="0" xfId="0" applyFont="1" applyFill="1" applyAlignment="1"/>
    <xf numFmtId="0" fontId="10" fillId="2" borderId="0" xfId="0" applyFont="1" applyFill="1" applyAlignment="1">
      <alignment horizontal="center"/>
    </xf>
    <xf numFmtId="0" fontId="23" fillId="3" borderId="2" xfId="3" applyNumberFormat="1" applyFont="1" applyFill="1" applyBorder="1" applyAlignment="1">
      <alignment horizontal="center"/>
    </xf>
    <xf numFmtId="0" fontId="23" fillId="3" borderId="3" xfId="3" applyNumberFormat="1" applyFont="1" applyFill="1" applyBorder="1" applyAlignment="1">
      <alignment horizontal="center"/>
    </xf>
    <xf numFmtId="14" fontId="23" fillId="3" borderId="3" xfId="3" applyNumberFormat="1" applyFont="1" applyFill="1" applyBorder="1" applyAlignment="1">
      <alignment horizontal="center"/>
    </xf>
    <xf numFmtId="166" fontId="23" fillId="3" borderId="3" xfId="4" applyNumberFormat="1" applyFont="1" applyFill="1" applyBorder="1" applyAlignment="1">
      <alignment horizontal="center"/>
    </xf>
    <xf numFmtId="0" fontId="23" fillId="4" borderId="2" xfId="3" applyNumberFormat="1" applyFont="1" applyFill="1" applyBorder="1" applyAlignment="1">
      <alignment horizontal="center"/>
    </xf>
    <xf numFmtId="0" fontId="23" fillId="4" borderId="3" xfId="3" applyNumberFormat="1" applyFont="1" applyFill="1" applyBorder="1" applyAlignment="1">
      <alignment horizontal="center"/>
    </xf>
    <xf numFmtId="14" fontId="23" fillId="4" borderId="3" xfId="3" applyNumberFormat="1" applyFont="1" applyFill="1" applyBorder="1" applyAlignment="1">
      <alignment horizontal="center"/>
    </xf>
    <xf numFmtId="166" fontId="23" fillId="4" borderId="3" xfId="4" applyNumberFormat="1" applyFont="1" applyFill="1" applyBorder="1" applyAlignment="1">
      <alignment horizontal="center"/>
    </xf>
    <xf numFmtId="0" fontId="24" fillId="5" borderId="4" xfId="3" applyNumberFormat="1" applyFont="1" applyFill="1" applyBorder="1" applyAlignment="1">
      <alignment horizontal="center" vertical="center" wrapText="1"/>
    </xf>
    <xf numFmtId="0" fontId="24" fillId="5" borderId="5" xfId="3" applyNumberFormat="1" applyFont="1" applyFill="1" applyBorder="1" applyAlignment="1">
      <alignment horizontal="center" vertical="center" wrapText="1"/>
    </xf>
    <xf numFmtId="14" fontId="24" fillId="5" borderId="5" xfId="3" applyNumberFormat="1" applyFont="1" applyFill="1" applyBorder="1" applyAlignment="1">
      <alignment horizontal="center" vertical="center" wrapText="1"/>
    </xf>
    <xf numFmtId="166" fontId="24" fillId="5" borderId="5" xfId="4" applyNumberFormat="1" applyFont="1" applyFill="1" applyBorder="1" applyAlignment="1">
      <alignment horizontal="center" vertical="center" wrapText="1"/>
    </xf>
    <xf numFmtId="0" fontId="23" fillId="4" borderId="6" xfId="3" applyNumberFormat="1" applyFont="1" applyFill="1" applyBorder="1" applyAlignment="1">
      <alignment horizontal="center"/>
    </xf>
    <xf numFmtId="0" fontId="23" fillId="4" borderId="7" xfId="3" applyNumberFormat="1" applyFont="1" applyFill="1" applyBorder="1" applyAlignment="1">
      <alignment horizontal="center"/>
    </xf>
    <xf numFmtId="14" fontId="23" fillId="4" borderId="7" xfId="3" applyNumberFormat="1" applyFont="1" applyFill="1" applyBorder="1" applyAlignment="1">
      <alignment horizontal="center"/>
    </xf>
    <xf numFmtId="166" fontId="23" fillId="4" borderId="7" xfId="4" applyNumberFormat="1" applyFont="1" applyFill="1" applyBorder="1" applyAlignment="1">
      <alignment horizontal="center"/>
    </xf>
    <xf numFmtId="166" fontId="0" fillId="0" borderId="0" xfId="0" applyNumberFormat="1"/>
    <xf numFmtId="0" fontId="14" fillId="2" borderId="0" xfId="0" applyFont="1" applyFill="1" applyBorder="1" applyAlignment="1">
      <alignment horizontal="left" wrapText="1"/>
    </xf>
    <xf numFmtId="167" fontId="4" fillId="0" borderId="8" xfId="2" applyNumberFormat="1" applyFont="1" applyFill="1" applyBorder="1" applyAlignment="1">
      <alignment horizontal="center"/>
    </xf>
    <xf numFmtId="167" fontId="4" fillId="0" borderId="0" xfId="2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left"/>
    </xf>
  </cellXfs>
  <cellStyles count="5">
    <cellStyle name="Comma" xfId="2" builtinId="3"/>
    <cellStyle name="Comma 2" xfId="4" xr:uid="{00000000-0005-0000-0000-000001000000}"/>
    <cellStyle name="Hyperlink" xfId="1" builtinId="8"/>
    <cellStyle name="Normal" xfId="0" builtinId="0"/>
    <cellStyle name="Normal 2" xfId="3" xr:uid="{00000000-0005-0000-0000-000004000000}"/>
  </cellStyles>
  <dxfs count="21"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#,##0_ ;\-#,##0\ 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yyyy/mm/dd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\-#,##0\ 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\-#,##0\ 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ndirect-function-using-sheet-referenc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1304925</xdr:colOff>
      <xdr:row>4</xdr:row>
      <xdr:rowOff>152400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705600" cy="153352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INDIRECT - </a:t>
          </a:r>
        </a:p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SHEET</a:t>
          </a:r>
          <a:r>
            <a:rPr lang="en-AU" sz="43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REFERENCE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9</xdr:col>
      <xdr:colOff>14762</xdr:colOff>
      <xdr:row>0</xdr:row>
      <xdr:rowOff>114300</xdr:rowOff>
    </xdr:from>
    <xdr:to>
      <xdr:col>13</xdr:col>
      <xdr:colOff>104775</xdr:colOff>
      <xdr:row>1</xdr:row>
      <xdr:rowOff>38100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887" y="11430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295275</xdr:colOff>
      <xdr:row>0</xdr:row>
      <xdr:rowOff>123825</xdr:rowOff>
    </xdr:from>
    <xdr:to>
      <xdr:col>16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304800</xdr:colOff>
      <xdr:row>2</xdr:row>
      <xdr:rowOff>57150</xdr:rowOff>
    </xdr:from>
    <xdr:to>
      <xdr:col>16</xdr:col>
      <xdr:colOff>420688</xdr:colOff>
      <xdr:row>4</xdr:row>
      <xdr:rowOff>220663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667875" y="94297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285750</xdr:colOff>
      <xdr:row>4</xdr:row>
      <xdr:rowOff>363538</xdr:rowOff>
    </xdr:from>
    <xdr:to>
      <xdr:col>16</xdr:col>
      <xdr:colOff>401638</xdr:colOff>
      <xdr:row>6</xdr:row>
      <xdr:rowOff>193676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648825" y="1744663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285750</xdr:colOff>
      <xdr:row>6</xdr:row>
      <xdr:rowOff>344488</xdr:rowOff>
    </xdr:from>
    <xdr:to>
      <xdr:col>16</xdr:col>
      <xdr:colOff>401638</xdr:colOff>
      <xdr:row>9</xdr:row>
      <xdr:rowOff>31751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648825" y="2554288"/>
          <a:ext cx="1944688" cy="687388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96821A-383D-4260-8536-CC030472D6F6}" name="Table27" displayName="Table27" ref="A1:G1048576" totalsRowShown="0" headerRowDxfId="1" headerRowBorderDxfId="0" headerRowCellStyle="Normal 2">
  <tableColumns count="7">
    <tableColumn id="2" xr3:uid="{29EB4767-58CB-4C56-85C5-36920BEE3483}" name="PRODUCTS"/>
    <tableColumn id="3" xr3:uid="{F70FFC89-AE62-47E1-AA58-F76E3B03A99F}" name="SALES PERSON"/>
    <tableColumn id="5" xr3:uid="{A9C5DA23-4622-4949-888A-514AF3E3CDF7}" name="ORDER DATE"/>
    <tableColumn id="6" xr3:uid="{970AD363-5294-4A4A-B650-4338B267503C}" name="SALES"/>
    <tableColumn id="7" xr3:uid="{E4F00746-60BD-495D-8161-A0D488378D82}" name="FINANCIAL YEAR"/>
    <tableColumn id="8" xr3:uid="{FB24EC9D-37A6-4008-9D10-68B7C588C085}" name="SALES MONTH"/>
    <tableColumn id="9" xr3:uid="{A7F74A58-2496-4A2B-A8C5-C07B5C552F06}" name="SALES QTR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G1048576" totalsRowShown="0" headerRowDxfId="20" headerRowBorderDxfId="19" headerRowCellStyle="Normal 2">
  <tableColumns count="7">
    <tableColumn id="2" xr3:uid="{00000000-0010-0000-0000-000002000000}" name="PRODUCTS"/>
    <tableColumn id="3" xr3:uid="{00000000-0010-0000-0000-000003000000}" name="SALES PERSON"/>
    <tableColumn id="5" xr3:uid="{00000000-0010-0000-0000-000005000000}" name="ORDER DATE"/>
    <tableColumn id="6" xr3:uid="{00000000-0010-0000-0000-000006000000}" name="SALES"/>
    <tableColumn id="7" xr3:uid="{00000000-0010-0000-0000-000007000000}" name="FINANCIAL YEAR"/>
    <tableColumn id="8" xr3:uid="{00000000-0010-0000-0000-000008000000}" name="SALES MONTH"/>
    <tableColumn id="9" xr3:uid="{00000000-0010-0000-0000-000009000000}" name="SALES QTR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7" displayName="Table7" ref="I2:I3" totalsRowShown="0">
  <autoFilter ref="I2:I3" xr:uid="{00000000-0009-0000-0100-000007000000}"/>
  <tableColumns count="1">
    <tableColumn id="1" xr3:uid="{00000000-0010-0000-0100-000001000000}" name="TOTAL SALES" dataDxfId="18">
      <calculatedColumnFormula>SUM(D:D)</calculatedColumnFormula>
    </tableColumn>
  </tableColumns>
  <tableStyleInfo name="TableStyleDark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1:G1048576" totalsRowShown="0" headerRowDxfId="17" headerRowBorderDxfId="16" headerRowCellStyle="Normal 2">
  <tableColumns count="7">
    <tableColumn id="1" xr3:uid="{00000000-0010-0000-0200-000001000000}" name="PRODUCTS"/>
    <tableColumn id="2" xr3:uid="{00000000-0010-0000-0200-000002000000}" name="SALES PERSON"/>
    <tableColumn id="4" xr3:uid="{00000000-0010-0000-0200-000004000000}" name="ORDER DATE"/>
    <tableColumn id="5" xr3:uid="{00000000-0010-0000-0200-000005000000}" name="SALES"/>
    <tableColumn id="6" xr3:uid="{00000000-0010-0000-0200-000006000000}" name="FINANCIAL YEAR"/>
    <tableColumn id="7" xr3:uid="{00000000-0010-0000-0200-000007000000}" name="SALES MONTH"/>
    <tableColumn id="8" xr3:uid="{00000000-0010-0000-0200-000008000000}" name="SALES QTR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I2:I3" totalsRowShown="0">
  <autoFilter ref="I2:I3" xr:uid="{00000000-0009-0000-0100-000005000000}"/>
  <tableColumns count="1">
    <tableColumn id="1" xr3:uid="{00000000-0010-0000-0300-000001000000}" name="TOTAL SALES" dataDxfId="15">
      <calculatedColumnFormula>SUM(D:D)</calculatedColumnFormula>
    </tableColumn>
  </tableColumns>
  <tableStyleInfo name="TableStyleDark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3" displayName="Table3" ref="A1:G49" totalsRowShown="0" headerRowDxfId="14" dataDxfId="12" headerRowBorderDxfId="13" tableBorderDxfId="11" totalsRowBorderDxfId="10" headerRowCellStyle="Normal 2" dataCellStyle="Normal 2">
  <tableColumns count="7">
    <tableColumn id="1" xr3:uid="{00000000-0010-0000-0400-000001000000}" name="PRODUCTS" dataDxfId="9" dataCellStyle="Normal 2"/>
    <tableColumn id="2" xr3:uid="{00000000-0010-0000-0400-000002000000}" name="SALES PERSON" dataDxfId="8" dataCellStyle="Normal 2"/>
    <tableColumn id="4" xr3:uid="{00000000-0010-0000-0400-000004000000}" name="ORDER DATE" dataDxfId="7" dataCellStyle="Normal 2"/>
    <tableColumn id="5" xr3:uid="{00000000-0010-0000-0400-000005000000}" name="SALES" dataDxfId="6" dataCellStyle="Comma 2"/>
    <tableColumn id="6" xr3:uid="{00000000-0010-0000-0400-000006000000}" name="FINANCIAL YEAR" dataDxfId="5" dataCellStyle="Normal 2"/>
    <tableColumn id="7" xr3:uid="{00000000-0010-0000-0400-000007000000}" name="SALES MONTH" dataDxfId="4" dataCellStyle="Normal 2"/>
    <tableColumn id="8" xr3:uid="{00000000-0010-0000-0400-000008000000}" name="SALES QTR" dataDxfId="3" dataCellStyle="Normal 2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" displayName="Table4" ref="I2:I3" totalsRowShown="0">
  <autoFilter ref="I2:I3" xr:uid="{00000000-0009-0000-0100-000004000000}"/>
  <tableColumns count="1">
    <tableColumn id="1" xr3:uid="{00000000-0010-0000-0500-000001000000}" name="TOTAL SALES" dataDxfId="2">
      <calculatedColumnFormula>SUM(D:D)</calculatedColumnFormula>
    </tableColumn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M36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20.28515625" customWidth="1"/>
    <col min="2" max="2" width="4.140625" customWidth="1"/>
    <col min="3" max="5" width="10.7109375" customWidth="1"/>
    <col min="6" max="6" width="2.42578125" customWidth="1"/>
    <col min="7" max="7" width="18.28515625" customWidth="1"/>
    <col min="8" max="8" width="3.7109375" customWidth="1"/>
    <col min="9" max="9" width="19.7109375" customWidth="1"/>
    <col min="10" max="10" width="3.7109375" customWidth="1"/>
    <col min="11" max="11" width="18" customWidth="1"/>
    <col min="12" max="12" width="8.85546875" customWidth="1"/>
    <col min="13" max="15" width="9.140625" customWidth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11"/>
      <c r="K1" s="3"/>
      <c r="L1" s="3"/>
      <c r="M1" s="3"/>
    </row>
    <row r="2" spans="1:13" s="1" customFormat="1" ht="19.5" customHeight="1">
      <c r="A2" s="2"/>
      <c r="B2" s="2"/>
      <c r="C2" s="3"/>
      <c r="D2" s="3"/>
      <c r="E2" s="3"/>
      <c r="F2" s="3"/>
      <c r="G2" s="3"/>
      <c r="H2" s="3"/>
      <c r="I2" s="3"/>
      <c r="J2" s="10"/>
      <c r="K2" s="3"/>
      <c r="L2" s="3"/>
      <c r="M2" s="3"/>
    </row>
    <row r="3" spans="1:13" s="1" customFormat="1" ht="19.5" customHeight="1">
      <c r="A3" s="2"/>
      <c r="B3" s="2"/>
      <c r="C3" s="3"/>
      <c r="D3" s="3"/>
      <c r="E3" s="3"/>
      <c r="F3" s="3"/>
      <c r="G3" s="3"/>
      <c r="H3" s="3"/>
      <c r="I3" s="3"/>
      <c r="J3" s="10"/>
      <c r="K3" s="3"/>
      <c r="L3" s="3"/>
      <c r="M3" s="3"/>
    </row>
    <row r="4" spans="1:13" s="1" customFormat="1" ht="19.5" customHeight="1">
      <c r="A4" s="2"/>
      <c r="B4" s="2"/>
      <c r="C4" s="3"/>
      <c r="D4" s="3"/>
      <c r="E4" s="3"/>
      <c r="F4" s="3"/>
      <c r="G4" s="3"/>
      <c r="H4" s="3"/>
      <c r="I4" s="3"/>
      <c r="J4" s="10"/>
      <c r="K4" s="3"/>
      <c r="L4" s="3"/>
      <c r="M4" s="3"/>
    </row>
    <row r="5" spans="1:13" s="6" customFormat="1" ht="32.25" customHeight="1">
      <c r="A5" s="4" t="s">
        <v>0</v>
      </c>
      <c r="B5" s="4"/>
      <c r="C5" s="19" t="s">
        <v>28</v>
      </c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6" customFormat="1" ht="33" customHeight="1">
      <c r="A6" s="4" t="s">
        <v>1</v>
      </c>
      <c r="B6" s="4"/>
      <c r="C6" s="13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30" customHeight="1">
      <c r="A7" s="4" t="s">
        <v>2</v>
      </c>
      <c r="B7" s="4"/>
      <c r="C7" s="38" t="s">
        <v>7</v>
      </c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s="6" customFormat="1" ht="16.5" customHeight="1">
      <c r="A8" s="4"/>
      <c r="B8" s="4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s="6" customFormat="1" ht="24.75" customHeight="1">
      <c r="A9" s="8" t="s">
        <v>3</v>
      </c>
      <c r="B9" s="8"/>
      <c r="C9" s="41" t="s">
        <v>30</v>
      </c>
      <c r="D9" s="9"/>
      <c r="E9" s="5"/>
      <c r="F9" s="5"/>
      <c r="G9" s="5"/>
      <c r="H9" s="5"/>
      <c r="I9" s="5"/>
      <c r="J9" s="5"/>
      <c r="K9" s="5"/>
      <c r="L9" s="5"/>
      <c r="M9" s="5"/>
    </row>
    <row r="10" spans="1:13" s="6" customFormat="1" ht="18.75">
      <c r="A10" s="5"/>
      <c r="B10" s="5"/>
      <c r="C10" s="5"/>
      <c r="D10" s="20" t="s">
        <v>5</v>
      </c>
      <c r="E10" s="5"/>
      <c r="F10" s="5"/>
      <c r="G10" s="20"/>
      <c r="H10" s="20" t="s">
        <v>6</v>
      </c>
      <c r="I10" s="5"/>
      <c r="J10" s="5"/>
      <c r="K10" s="5"/>
      <c r="L10" s="5"/>
      <c r="M10" s="5"/>
    </row>
    <row r="11" spans="1:13" s="6" customFormat="1" ht="18.75" customHeight="1">
      <c r="A11" s="5"/>
      <c r="B11" s="5"/>
      <c r="C11" s="18" t="s">
        <v>10</v>
      </c>
      <c r="D11" s="39" cm="1">
        <f t="array" aca="1" ref="D11" ca="1">INDIRECT(C11&amp;"!I3")</f>
        <v>2718086</v>
      </c>
      <c r="E11" s="40"/>
      <c r="F11" s="5"/>
      <c r="G11" s="18" t="s">
        <v>10</v>
      </c>
      <c r="H11" s="39">
        <f ca="1">SUM(INDIRECT(G11&amp;"!D:D"))</f>
        <v>2718086</v>
      </c>
      <c r="I11" s="40"/>
      <c r="J11" s="5"/>
      <c r="K11" s="5"/>
      <c r="L11" s="5"/>
      <c r="M11" s="5"/>
    </row>
    <row r="12" spans="1:13" s="6" customFormat="1" ht="18.75">
      <c r="A12" s="5"/>
      <c r="B12" s="5"/>
      <c r="C12" s="18" t="s">
        <v>25</v>
      </c>
      <c r="D12" s="39" cm="1">
        <f t="array" aca="1" ref="D12" ca="1">INDIRECT(C12&amp;"!I3")</f>
        <v>2584131</v>
      </c>
      <c r="E12" s="40"/>
      <c r="F12" s="5"/>
      <c r="G12" s="18" t="s">
        <v>25</v>
      </c>
      <c r="H12" s="39">
        <f ca="1">SUM(INDIRECT(G12&amp;"!D:D"))</f>
        <v>2584131</v>
      </c>
      <c r="I12" s="40"/>
      <c r="J12" s="5"/>
      <c r="K12" s="5"/>
      <c r="L12" s="5"/>
      <c r="M12" s="5"/>
    </row>
    <row r="13" spans="1:13" s="6" customFormat="1" ht="18.75">
      <c r="A13" s="5"/>
      <c r="B13" s="5"/>
      <c r="C13" s="18" t="s">
        <v>26</v>
      </c>
      <c r="D13" s="39" cm="1">
        <f t="array" aca="1" ref="D13" ca="1">INDIRECT(C13&amp;"!I3")</f>
        <v>2829198</v>
      </c>
      <c r="E13" s="40"/>
      <c r="F13" s="5"/>
      <c r="G13" s="18" t="s">
        <v>26</v>
      </c>
      <c r="H13" s="39">
        <f ca="1">SUM(INDIRECT(G13&amp;"!D:D"))</f>
        <v>2829198</v>
      </c>
      <c r="I13" s="40"/>
      <c r="J13" s="5"/>
      <c r="K13" s="5"/>
      <c r="L13" s="7"/>
      <c r="M13" s="5"/>
    </row>
    <row r="14" spans="1:13" s="6" customFormat="1" ht="18.75" customHeight="1">
      <c r="A14" s="17"/>
      <c r="B14" s="1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s="6" customFormat="1" ht="18.75">
      <c r="A15" s="17"/>
      <c r="B15" s="14"/>
      <c r="C15" s="41" t="s">
        <v>31</v>
      </c>
      <c r="D15" s="9"/>
      <c r="E15" s="5"/>
      <c r="F15" s="5"/>
      <c r="G15" s="5"/>
      <c r="H15" s="5"/>
      <c r="I15" s="5"/>
      <c r="J15" s="5"/>
      <c r="K15" s="5"/>
      <c r="L15" s="12"/>
      <c r="M15" s="5"/>
    </row>
    <row r="16" spans="1:13" s="6" customFormat="1" ht="18.75">
      <c r="A16" s="17"/>
      <c r="B16" s="14"/>
      <c r="C16" s="5"/>
      <c r="D16" s="20" t="s">
        <v>5</v>
      </c>
      <c r="E16" s="5"/>
      <c r="F16" s="5"/>
      <c r="G16" s="20"/>
      <c r="H16" s="20" t="s">
        <v>6</v>
      </c>
      <c r="I16" s="5"/>
      <c r="J16" s="5"/>
      <c r="K16" s="5"/>
      <c r="L16" s="5"/>
      <c r="M16" s="5"/>
    </row>
    <row r="17" spans="1:13" s="6" customFormat="1" ht="18.75">
      <c r="A17" s="17"/>
      <c r="B17" s="14"/>
      <c r="C17" s="18" t="s">
        <v>10</v>
      </c>
      <c r="D17" s="39" cm="1">
        <f t="array" aca="1" ref="D17" ca="1">INDIRECT(C17&amp;"!R3C9",FALSE)</f>
        <v>2718086</v>
      </c>
      <c r="E17" s="40"/>
      <c r="F17" s="5"/>
      <c r="G17" s="18" t="s">
        <v>10</v>
      </c>
      <c r="H17" s="39">
        <f ca="1">SUM(INDIRECT(G17&amp;"!C4:C4",FALSE))</f>
        <v>2718086</v>
      </c>
      <c r="I17" s="40"/>
      <c r="J17" s="5"/>
      <c r="K17" s="5"/>
      <c r="L17" s="5"/>
      <c r="M17" s="5"/>
    </row>
    <row r="18" spans="1:13" s="6" customFormat="1" ht="18.75">
      <c r="A18" s="5"/>
      <c r="B18" s="14"/>
      <c r="C18" s="18" t="s">
        <v>25</v>
      </c>
      <c r="D18" s="39" cm="1">
        <f t="array" aca="1" ref="D18" ca="1">INDIRECT(C18&amp;"!R3C9",FALSE)</f>
        <v>2584131</v>
      </c>
      <c r="E18" s="40"/>
      <c r="F18" s="5"/>
      <c r="G18" s="18" t="s">
        <v>25</v>
      </c>
      <c r="H18" s="39">
        <f t="shared" ref="H18:H19" ca="1" si="0">SUM(INDIRECT(G18&amp;"!C4:C4",FALSE))</f>
        <v>2584131</v>
      </c>
      <c r="I18" s="40"/>
      <c r="J18" s="5"/>
      <c r="K18" s="5"/>
      <c r="L18" s="5"/>
      <c r="M18" s="5"/>
    </row>
    <row r="19" spans="1:13" s="1" customFormat="1" ht="18.75">
      <c r="A19" s="5"/>
      <c r="B19" s="14"/>
      <c r="C19" s="18" t="s">
        <v>26</v>
      </c>
      <c r="D19" s="39" cm="1">
        <f t="array" aca="1" ref="D19" ca="1">INDIRECT(C19&amp;"!R3C9",FALSE)</f>
        <v>2829198</v>
      </c>
      <c r="E19" s="40"/>
      <c r="F19" s="5"/>
      <c r="G19" s="18" t="s">
        <v>26</v>
      </c>
      <c r="H19" s="39">
        <f t="shared" ca="1" si="0"/>
        <v>2829198</v>
      </c>
      <c r="I19" s="40"/>
      <c r="J19" s="5"/>
      <c r="K19" s="5"/>
      <c r="L19" s="5"/>
      <c r="M19" s="5"/>
    </row>
    <row r="20" spans="1:13" s="1" customFormat="1" ht="18.75">
      <c r="A20" s="5"/>
      <c r="B20" s="14"/>
      <c r="C20" s="14"/>
      <c r="D20" s="14"/>
      <c r="E20" s="14"/>
      <c r="F20" s="5"/>
      <c r="G20" s="12"/>
      <c r="H20" s="12"/>
      <c r="I20" s="5"/>
      <c r="J20" s="5"/>
      <c r="K20" s="5"/>
      <c r="L20" s="5"/>
      <c r="M20" s="5"/>
    </row>
    <row r="21" spans="1:13" s="1" customFormat="1" ht="18.75">
      <c r="A21" s="5"/>
      <c r="B21" s="14"/>
      <c r="C21" s="14"/>
      <c r="D21" s="14"/>
      <c r="E21" s="14"/>
      <c r="F21" s="5"/>
      <c r="G21" s="12"/>
      <c r="H21" s="12"/>
      <c r="I21" s="5"/>
      <c r="J21" s="5"/>
      <c r="K21" s="5"/>
      <c r="L21" s="5"/>
      <c r="M21" s="5"/>
    </row>
    <row r="22" spans="1:13" s="1" customFormat="1" ht="18.75">
      <c r="A22" s="5"/>
      <c r="B22" s="5"/>
      <c r="C22" s="5"/>
      <c r="D22" s="15"/>
      <c r="E22" s="16"/>
      <c r="F22" s="5"/>
      <c r="G22" s="12"/>
      <c r="H22" s="12"/>
      <c r="I22" s="5"/>
      <c r="J22" s="5"/>
      <c r="K22" s="5"/>
      <c r="L22" s="5"/>
      <c r="M22" s="5"/>
    </row>
    <row r="23" spans="1:13" s="1" customFormat="1" ht="18.75">
      <c r="A23" s="5"/>
      <c r="B23" s="5"/>
      <c r="C23" s="5"/>
      <c r="D23" s="15"/>
      <c r="E23" s="16"/>
      <c r="F23" s="5"/>
      <c r="G23" s="12"/>
      <c r="H23" s="12"/>
      <c r="I23" s="5"/>
      <c r="J23" s="5"/>
      <c r="K23" s="5"/>
      <c r="L23" s="5"/>
      <c r="M23" s="5"/>
    </row>
    <row r="24" spans="1:13" s="1" customFormat="1"/>
    <row r="25" spans="1:13" s="1" customFormat="1"/>
    <row r="26" spans="1:13" s="1" customFormat="1"/>
    <row r="27" spans="1:13" s="1" customFormat="1"/>
    <row r="28" spans="1:13" s="1" customFormat="1"/>
    <row r="29" spans="1:13" s="1" customFormat="1"/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</sheetData>
  <mergeCells count="13">
    <mergeCell ref="D17:E17"/>
    <mergeCell ref="H17:I17"/>
    <mergeCell ref="D18:E18"/>
    <mergeCell ref="H18:I18"/>
    <mergeCell ref="D19:E19"/>
    <mergeCell ref="H19:I19"/>
    <mergeCell ref="D13:E13"/>
    <mergeCell ref="D12:E12"/>
    <mergeCell ref="H12:I12"/>
    <mergeCell ref="H13:I13"/>
    <mergeCell ref="C7:M8"/>
    <mergeCell ref="H11:I11"/>
    <mergeCell ref="D11:E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F384-B43F-48AD-B2CE-C56003333981}">
  <dimension ref="A1:K49"/>
  <sheetViews>
    <sheetView zoomScaleNormal="100" workbookViewId="0"/>
  </sheetViews>
  <sheetFormatPr defaultRowHeight="15"/>
  <cols>
    <col min="1" max="1" width="13.5703125" customWidth="1"/>
    <col min="2" max="2" width="17.5703125" customWidth="1"/>
    <col min="3" max="3" width="15.5703125" customWidth="1"/>
    <col min="4" max="4" width="12.42578125" bestFit="1" customWidth="1"/>
    <col min="5" max="5" width="19" customWidth="1"/>
    <col min="6" max="6" width="17.28515625" customWidth="1"/>
    <col min="7" max="7" width="13.5703125" customWidth="1"/>
    <col min="8" max="8" width="12.140625" bestFit="1" customWidth="1"/>
    <col min="9" max="9" width="20.28515625" customWidth="1"/>
    <col min="11" max="11" width="20.140625" customWidth="1"/>
  </cols>
  <sheetData>
    <row r="1" spans="1:11" ht="16.5" thickBot="1">
      <c r="A1" s="30" t="s">
        <v>18</v>
      </c>
      <c r="B1" s="30" t="s">
        <v>19</v>
      </c>
      <c r="C1" s="31" t="s">
        <v>20</v>
      </c>
      <c r="D1" s="32" t="s">
        <v>21</v>
      </c>
      <c r="E1" s="30" t="s">
        <v>22</v>
      </c>
      <c r="F1" s="30" t="s">
        <v>23</v>
      </c>
      <c r="G1" s="30" t="s">
        <v>24</v>
      </c>
      <c r="I1" s="30" t="s">
        <v>30</v>
      </c>
      <c r="K1" s="30" t="s">
        <v>31</v>
      </c>
    </row>
    <row r="2" spans="1:11" ht="16.5" thickTop="1">
      <c r="A2" s="22" t="s">
        <v>8</v>
      </c>
      <c r="B2" s="22" t="s">
        <v>9</v>
      </c>
      <c r="C2" s="23">
        <v>41012</v>
      </c>
      <c r="D2" s="24">
        <v>24640</v>
      </c>
      <c r="E2" s="22">
        <v>2012</v>
      </c>
      <c r="F2" s="22" t="s">
        <v>10</v>
      </c>
      <c r="G2" s="22" t="s">
        <v>11</v>
      </c>
      <c r="I2" s="28" t="s">
        <v>29</v>
      </c>
      <c r="K2" s="28" t="s">
        <v>33</v>
      </c>
    </row>
    <row r="3" spans="1:11" ht="16.5" thickBot="1">
      <c r="A3" s="26" t="s">
        <v>12</v>
      </c>
      <c r="B3" s="26" t="s">
        <v>9</v>
      </c>
      <c r="C3" s="27">
        <v>41160</v>
      </c>
      <c r="D3" s="28">
        <v>95527</v>
      </c>
      <c r="E3" s="26">
        <v>2012</v>
      </c>
      <c r="F3" s="26" t="s">
        <v>10</v>
      </c>
      <c r="G3" s="26" t="s">
        <v>11</v>
      </c>
      <c r="I3" s="30" t="s">
        <v>32</v>
      </c>
      <c r="K3" s="30" t="s">
        <v>32</v>
      </c>
    </row>
    <row r="4" spans="1:11" ht="16.5" thickTop="1">
      <c r="A4" s="22" t="s">
        <v>13</v>
      </c>
      <c r="B4" s="22" t="s">
        <v>9</v>
      </c>
      <c r="C4" s="23">
        <v>41244</v>
      </c>
      <c r="D4" s="24">
        <v>19056</v>
      </c>
      <c r="E4" s="22">
        <v>2012</v>
      </c>
      <c r="F4" s="22" t="s">
        <v>10</v>
      </c>
      <c r="G4" s="22" t="s">
        <v>11</v>
      </c>
      <c r="I4" s="28" cm="1">
        <f t="array" aca="1" ref="I4" ca="1">INDIRECT(I2)</f>
        <v>24640</v>
      </c>
      <c r="K4" s="28" cm="1">
        <f t="array" aca="1" ref="K4" ca="1">INDIRECT(K2,FALSE)</f>
        <v>24640</v>
      </c>
    </row>
    <row r="5" spans="1:11" ht="15.75">
      <c r="A5" s="26" t="s">
        <v>14</v>
      </c>
      <c r="B5" s="26" t="s">
        <v>9</v>
      </c>
      <c r="C5" s="27">
        <v>41133</v>
      </c>
      <c r="D5" s="28">
        <v>29185</v>
      </c>
      <c r="E5" s="26">
        <v>2012</v>
      </c>
      <c r="F5" s="26" t="s">
        <v>10</v>
      </c>
      <c r="G5" s="26" t="s">
        <v>11</v>
      </c>
    </row>
    <row r="6" spans="1:11" ht="15.75">
      <c r="A6" s="22" t="s">
        <v>8</v>
      </c>
      <c r="B6" s="22" t="s">
        <v>9</v>
      </c>
      <c r="C6" s="23">
        <v>41568</v>
      </c>
      <c r="D6" s="24">
        <v>26687</v>
      </c>
      <c r="E6" s="22">
        <v>2013</v>
      </c>
      <c r="F6" s="22" t="s">
        <v>10</v>
      </c>
      <c r="G6" s="22" t="s">
        <v>11</v>
      </c>
    </row>
    <row r="7" spans="1:11" ht="15.75">
      <c r="A7" s="26" t="s">
        <v>12</v>
      </c>
      <c r="B7" s="26" t="s">
        <v>9</v>
      </c>
      <c r="C7" s="27">
        <v>41355</v>
      </c>
      <c r="D7" s="28">
        <v>59151</v>
      </c>
      <c r="E7" s="26">
        <v>2013</v>
      </c>
      <c r="F7" s="26" t="s">
        <v>10</v>
      </c>
      <c r="G7" s="26" t="s">
        <v>11</v>
      </c>
    </row>
    <row r="8" spans="1:11" ht="15.75">
      <c r="A8" s="22" t="s">
        <v>13</v>
      </c>
      <c r="B8" s="22" t="s">
        <v>9</v>
      </c>
      <c r="C8" s="23">
        <v>41531</v>
      </c>
      <c r="D8" s="24">
        <v>23979</v>
      </c>
      <c r="E8" s="22">
        <v>2013</v>
      </c>
      <c r="F8" s="22" t="s">
        <v>10</v>
      </c>
      <c r="G8" s="22" t="s">
        <v>11</v>
      </c>
    </row>
    <row r="9" spans="1:11" ht="15.75">
      <c r="A9" s="26" t="s">
        <v>14</v>
      </c>
      <c r="B9" s="26" t="s">
        <v>9</v>
      </c>
      <c r="C9" s="27">
        <v>41433</v>
      </c>
      <c r="D9" s="28">
        <v>35938</v>
      </c>
      <c r="E9" s="26">
        <v>2013</v>
      </c>
      <c r="F9" s="26" t="s">
        <v>10</v>
      </c>
      <c r="G9" s="26" t="s">
        <v>11</v>
      </c>
    </row>
    <row r="10" spans="1:11" ht="15.75">
      <c r="A10" s="22" t="s">
        <v>8</v>
      </c>
      <c r="B10" s="22" t="s">
        <v>9</v>
      </c>
      <c r="C10" s="23">
        <v>41855</v>
      </c>
      <c r="D10" s="24">
        <v>50670</v>
      </c>
      <c r="E10" s="22">
        <v>2014</v>
      </c>
      <c r="F10" s="22" t="s">
        <v>10</v>
      </c>
      <c r="G10" s="22" t="s">
        <v>11</v>
      </c>
    </row>
    <row r="11" spans="1:11" ht="15.75">
      <c r="A11" s="26" t="s">
        <v>12</v>
      </c>
      <c r="B11" s="26" t="s">
        <v>9</v>
      </c>
      <c r="C11" s="27">
        <v>41971</v>
      </c>
      <c r="D11" s="28">
        <v>73922</v>
      </c>
      <c r="E11" s="26">
        <v>2014</v>
      </c>
      <c r="F11" s="26" t="s">
        <v>10</v>
      </c>
      <c r="G11" s="26" t="s">
        <v>11</v>
      </c>
    </row>
    <row r="12" spans="1:11" ht="15.75">
      <c r="A12" s="22" t="s">
        <v>13</v>
      </c>
      <c r="B12" s="22" t="s">
        <v>9</v>
      </c>
      <c r="C12" s="23">
        <v>41847</v>
      </c>
      <c r="D12" s="24">
        <v>66876</v>
      </c>
      <c r="E12" s="22">
        <v>2014</v>
      </c>
      <c r="F12" s="22" t="s">
        <v>10</v>
      </c>
      <c r="G12" s="22" t="s">
        <v>11</v>
      </c>
    </row>
    <row r="13" spans="1:11" ht="15.75">
      <c r="A13" s="26" t="s">
        <v>14</v>
      </c>
      <c r="B13" s="26" t="s">
        <v>9</v>
      </c>
      <c r="C13" s="27">
        <v>41946</v>
      </c>
      <c r="D13" s="28">
        <v>68789</v>
      </c>
      <c r="E13" s="26">
        <v>2014</v>
      </c>
      <c r="F13" s="26" t="s">
        <v>10</v>
      </c>
      <c r="G13" s="26" t="s">
        <v>11</v>
      </c>
    </row>
    <row r="14" spans="1:11" ht="15.75">
      <c r="A14" s="22" t="s">
        <v>8</v>
      </c>
      <c r="B14" s="22" t="s">
        <v>15</v>
      </c>
      <c r="C14" s="23">
        <v>41159</v>
      </c>
      <c r="D14" s="24">
        <v>83675</v>
      </c>
      <c r="E14" s="22">
        <v>2012</v>
      </c>
      <c r="F14" s="22" t="s">
        <v>10</v>
      </c>
      <c r="G14" s="22" t="s">
        <v>11</v>
      </c>
    </row>
    <row r="15" spans="1:11" ht="15.75">
      <c r="A15" s="26" t="s">
        <v>12</v>
      </c>
      <c r="B15" s="26" t="s">
        <v>15</v>
      </c>
      <c r="C15" s="27">
        <v>41166</v>
      </c>
      <c r="D15" s="28">
        <v>56502</v>
      </c>
      <c r="E15" s="26">
        <v>2012</v>
      </c>
      <c r="F15" s="26" t="s">
        <v>10</v>
      </c>
      <c r="G15" s="26" t="s">
        <v>11</v>
      </c>
    </row>
    <row r="16" spans="1:11" ht="15.75">
      <c r="A16" s="22" t="s">
        <v>13</v>
      </c>
      <c r="B16" s="22" t="s">
        <v>15</v>
      </c>
      <c r="C16" s="23">
        <v>41166</v>
      </c>
      <c r="D16" s="24">
        <v>45210</v>
      </c>
      <c r="E16" s="22">
        <v>2012</v>
      </c>
      <c r="F16" s="22" t="s">
        <v>10</v>
      </c>
      <c r="G16" s="22" t="s">
        <v>11</v>
      </c>
    </row>
    <row r="17" spans="1:7" ht="15.75">
      <c r="A17" s="26" t="s">
        <v>14</v>
      </c>
      <c r="B17" s="26" t="s">
        <v>15</v>
      </c>
      <c r="C17" s="27">
        <v>41199</v>
      </c>
      <c r="D17" s="28">
        <v>30583</v>
      </c>
      <c r="E17" s="26">
        <v>2012</v>
      </c>
      <c r="F17" s="26" t="s">
        <v>10</v>
      </c>
      <c r="G17" s="26" t="s">
        <v>11</v>
      </c>
    </row>
    <row r="18" spans="1:7" ht="15.75">
      <c r="A18" s="22" t="s">
        <v>8</v>
      </c>
      <c r="B18" s="22" t="s">
        <v>15</v>
      </c>
      <c r="C18" s="23">
        <v>41307</v>
      </c>
      <c r="D18" s="24">
        <v>94828</v>
      </c>
      <c r="E18" s="22">
        <v>2013</v>
      </c>
      <c r="F18" s="22" t="s">
        <v>10</v>
      </c>
      <c r="G18" s="22" t="s">
        <v>11</v>
      </c>
    </row>
    <row r="19" spans="1:7" ht="15.75">
      <c r="A19" s="26" t="s">
        <v>12</v>
      </c>
      <c r="B19" s="26" t="s">
        <v>15</v>
      </c>
      <c r="C19" s="27">
        <v>41370</v>
      </c>
      <c r="D19" s="28">
        <v>49374</v>
      </c>
      <c r="E19" s="26">
        <v>2013</v>
      </c>
      <c r="F19" s="26" t="s">
        <v>10</v>
      </c>
      <c r="G19" s="26" t="s">
        <v>11</v>
      </c>
    </row>
    <row r="20" spans="1:7" ht="15.75">
      <c r="A20" s="22" t="s">
        <v>13</v>
      </c>
      <c r="B20" s="22" t="s">
        <v>15</v>
      </c>
      <c r="C20" s="23">
        <v>41543</v>
      </c>
      <c r="D20" s="24">
        <v>59513</v>
      </c>
      <c r="E20" s="22">
        <v>2013</v>
      </c>
      <c r="F20" s="22" t="s">
        <v>10</v>
      </c>
      <c r="G20" s="22" t="s">
        <v>11</v>
      </c>
    </row>
    <row r="21" spans="1:7" ht="15.75">
      <c r="A21" s="26" t="s">
        <v>14</v>
      </c>
      <c r="B21" s="26" t="s">
        <v>15</v>
      </c>
      <c r="C21" s="27">
        <v>41365</v>
      </c>
      <c r="D21" s="28">
        <v>65694</v>
      </c>
      <c r="E21" s="26">
        <v>2013</v>
      </c>
      <c r="F21" s="26" t="s">
        <v>10</v>
      </c>
      <c r="G21" s="26" t="s">
        <v>11</v>
      </c>
    </row>
    <row r="22" spans="1:7" ht="15.75">
      <c r="A22" s="22" t="s">
        <v>8</v>
      </c>
      <c r="B22" s="22" t="s">
        <v>15</v>
      </c>
      <c r="C22" s="23">
        <v>41895</v>
      </c>
      <c r="D22" s="24">
        <v>65422</v>
      </c>
      <c r="E22" s="22">
        <v>2014</v>
      </c>
      <c r="F22" s="22" t="s">
        <v>10</v>
      </c>
      <c r="G22" s="22" t="s">
        <v>11</v>
      </c>
    </row>
    <row r="23" spans="1:7" ht="15.75">
      <c r="A23" s="26" t="s">
        <v>12</v>
      </c>
      <c r="B23" s="26" t="s">
        <v>15</v>
      </c>
      <c r="C23" s="27">
        <v>41664</v>
      </c>
      <c r="D23" s="28">
        <v>95980</v>
      </c>
      <c r="E23" s="26">
        <v>2014</v>
      </c>
      <c r="F23" s="26" t="s">
        <v>10</v>
      </c>
      <c r="G23" s="26" t="s">
        <v>11</v>
      </c>
    </row>
    <row r="24" spans="1:7" ht="15.75">
      <c r="A24" s="22" t="s">
        <v>13</v>
      </c>
      <c r="B24" s="22" t="s">
        <v>15</v>
      </c>
      <c r="C24" s="23">
        <v>42001</v>
      </c>
      <c r="D24" s="24">
        <v>67236</v>
      </c>
      <c r="E24" s="22">
        <v>2014</v>
      </c>
      <c r="F24" s="22" t="s">
        <v>10</v>
      </c>
      <c r="G24" s="22" t="s">
        <v>11</v>
      </c>
    </row>
    <row r="25" spans="1:7" ht="15.75">
      <c r="A25" s="26" t="s">
        <v>14</v>
      </c>
      <c r="B25" s="26" t="s">
        <v>15</v>
      </c>
      <c r="C25" s="27">
        <v>41730</v>
      </c>
      <c r="D25" s="28">
        <v>82903</v>
      </c>
      <c r="E25" s="26">
        <v>2014</v>
      </c>
      <c r="F25" s="26" t="s">
        <v>10</v>
      </c>
      <c r="G25" s="26" t="s">
        <v>11</v>
      </c>
    </row>
    <row r="26" spans="1:7" ht="15.75">
      <c r="A26" s="22" t="s">
        <v>8</v>
      </c>
      <c r="B26" s="22" t="s">
        <v>16</v>
      </c>
      <c r="C26" s="23">
        <v>41125</v>
      </c>
      <c r="D26" s="24">
        <v>62350</v>
      </c>
      <c r="E26" s="22">
        <v>2012</v>
      </c>
      <c r="F26" s="22" t="s">
        <v>10</v>
      </c>
      <c r="G26" s="22" t="s">
        <v>11</v>
      </c>
    </row>
    <row r="27" spans="1:7" ht="15.75">
      <c r="A27" s="26" t="s">
        <v>12</v>
      </c>
      <c r="B27" s="26" t="s">
        <v>16</v>
      </c>
      <c r="C27" s="27">
        <v>41144</v>
      </c>
      <c r="D27" s="28">
        <v>48278</v>
      </c>
      <c r="E27" s="26">
        <v>2012</v>
      </c>
      <c r="F27" s="26" t="s">
        <v>10</v>
      </c>
      <c r="G27" s="26" t="s">
        <v>11</v>
      </c>
    </row>
    <row r="28" spans="1:7" ht="15.75">
      <c r="A28" s="22" t="s">
        <v>13</v>
      </c>
      <c r="B28" s="22" t="s">
        <v>16</v>
      </c>
      <c r="C28" s="23">
        <v>41061</v>
      </c>
      <c r="D28" s="24">
        <v>18850</v>
      </c>
      <c r="E28" s="22">
        <v>2012</v>
      </c>
      <c r="F28" s="22" t="s">
        <v>10</v>
      </c>
      <c r="G28" s="22" t="s">
        <v>11</v>
      </c>
    </row>
    <row r="29" spans="1:7" ht="15.75">
      <c r="A29" s="26" t="s">
        <v>14</v>
      </c>
      <c r="B29" s="26" t="s">
        <v>16</v>
      </c>
      <c r="C29" s="27">
        <v>41241</v>
      </c>
      <c r="D29" s="28">
        <v>87184</v>
      </c>
      <c r="E29" s="26">
        <v>2012</v>
      </c>
      <c r="F29" s="26" t="s">
        <v>10</v>
      </c>
      <c r="G29" s="26" t="s">
        <v>11</v>
      </c>
    </row>
    <row r="30" spans="1:7" ht="15.75">
      <c r="A30" s="22" t="s">
        <v>8</v>
      </c>
      <c r="B30" s="22" t="s">
        <v>16</v>
      </c>
      <c r="C30" s="23">
        <v>41610</v>
      </c>
      <c r="D30" s="24">
        <v>71362</v>
      </c>
      <c r="E30" s="22">
        <v>2013</v>
      </c>
      <c r="F30" s="22" t="s">
        <v>10</v>
      </c>
      <c r="G30" s="22" t="s">
        <v>11</v>
      </c>
    </row>
    <row r="31" spans="1:7" ht="15.75">
      <c r="A31" s="26" t="s">
        <v>12</v>
      </c>
      <c r="B31" s="26" t="s">
        <v>16</v>
      </c>
      <c r="C31" s="27">
        <v>41494</v>
      </c>
      <c r="D31" s="28">
        <v>64360</v>
      </c>
      <c r="E31" s="26">
        <v>2013</v>
      </c>
      <c r="F31" s="26" t="s">
        <v>10</v>
      </c>
      <c r="G31" s="26" t="s">
        <v>11</v>
      </c>
    </row>
    <row r="32" spans="1:7" ht="15.75">
      <c r="A32" s="22" t="s">
        <v>13</v>
      </c>
      <c r="B32" s="22" t="s">
        <v>16</v>
      </c>
      <c r="C32" s="23">
        <v>41503</v>
      </c>
      <c r="D32" s="24">
        <v>30135</v>
      </c>
      <c r="E32" s="22">
        <v>2013</v>
      </c>
      <c r="F32" s="22" t="s">
        <v>10</v>
      </c>
      <c r="G32" s="22" t="s">
        <v>11</v>
      </c>
    </row>
    <row r="33" spans="1:7" ht="15.75">
      <c r="A33" s="26" t="s">
        <v>14</v>
      </c>
      <c r="B33" s="26" t="s">
        <v>16</v>
      </c>
      <c r="C33" s="27">
        <v>41564</v>
      </c>
      <c r="D33" s="28">
        <v>74830</v>
      </c>
      <c r="E33" s="26">
        <v>2013</v>
      </c>
      <c r="F33" s="26" t="s">
        <v>10</v>
      </c>
      <c r="G33" s="26" t="s">
        <v>11</v>
      </c>
    </row>
    <row r="34" spans="1:7" ht="15.75">
      <c r="A34" s="22" t="s">
        <v>8</v>
      </c>
      <c r="B34" s="22" t="s">
        <v>16</v>
      </c>
      <c r="C34" s="23">
        <v>41646</v>
      </c>
      <c r="D34" s="24">
        <v>16425</v>
      </c>
      <c r="E34" s="22">
        <v>2014</v>
      </c>
      <c r="F34" s="22" t="s">
        <v>10</v>
      </c>
      <c r="G34" s="22" t="s">
        <v>11</v>
      </c>
    </row>
    <row r="35" spans="1:7" ht="15.75">
      <c r="A35" s="26" t="s">
        <v>12</v>
      </c>
      <c r="B35" s="26" t="s">
        <v>16</v>
      </c>
      <c r="C35" s="27">
        <v>41708</v>
      </c>
      <c r="D35" s="28">
        <v>24805</v>
      </c>
      <c r="E35" s="26">
        <v>2014</v>
      </c>
      <c r="F35" s="26" t="s">
        <v>10</v>
      </c>
      <c r="G35" s="26" t="s">
        <v>11</v>
      </c>
    </row>
    <row r="36" spans="1:7" ht="15.75">
      <c r="A36" s="22" t="s">
        <v>13</v>
      </c>
      <c r="B36" s="22" t="s">
        <v>16</v>
      </c>
      <c r="C36" s="23">
        <v>41975</v>
      </c>
      <c r="D36" s="24">
        <v>83315</v>
      </c>
      <c r="E36" s="22">
        <v>2014</v>
      </c>
      <c r="F36" s="22" t="s">
        <v>10</v>
      </c>
      <c r="G36" s="22" t="s">
        <v>11</v>
      </c>
    </row>
    <row r="37" spans="1:7" ht="15.75">
      <c r="A37" s="26" t="s">
        <v>14</v>
      </c>
      <c r="B37" s="26" t="s">
        <v>16</v>
      </c>
      <c r="C37" s="27">
        <v>41813</v>
      </c>
      <c r="D37" s="28">
        <v>94980</v>
      </c>
      <c r="E37" s="26">
        <v>2014</v>
      </c>
      <c r="F37" s="26" t="s">
        <v>10</v>
      </c>
      <c r="G37" s="26" t="s">
        <v>11</v>
      </c>
    </row>
    <row r="38" spans="1:7" ht="15.75">
      <c r="A38" s="22" t="s">
        <v>8</v>
      </c>
      <c r="B38" s="22" t="s">
        <v>17</v>
      </c>
      <c r="C38" s="23">
        <v>40977</v>
      </c>
      <c r="D38" s="24">
        <v>44719</v>
      </c>
      <c r="E38" s="22">
        <v>2012</v>
      </c>
      <c r="F38" s="22" t="s">
        <v>10</v>
      </c>
      <c r="G38" s="22" t="s">
        <v>11</v>
      </c>
    </row>
    <row r="39" spans="1:7" ht="15.75">
      <c r="A39" s="26" t="s">
        <v>12</v>
      </c>
      <c r="B39" s="26" t="s">
        <v>17</v>
      </c>
      <c r="C39" s="27">
        <v>41241</v>
      </c>
      <c r="D39" s="28">
        <v>24997</v>
      </c>
      <c r="E39" s="26">
        <v>2012</v>
      </c>
      <c r="F39" s="26" t="s">
        <v>10</v>
      </c>
      <c r="G39" s="26" t="s">
        <v>11</v>
      </c>
    </row>
    <row r="40" spans="1:7" ht="15.75">
      <c r="A40" s="22" t="s">
        <v>13</v>
      </c>
      <c r="B40" s="22" t="s">
        <v>17</v>
      </c>
      <c r="C40" s="23">
        <v>41159</v>
      </c>
      <c r="D40" s="24">
        <v>90340</v>
      </c>
      <c r="E40" s="22">
        <v>2012</v>
      </c>
      <c r="F40" s="22" t="s">
        <v>10</v>
      </c>
      <c r="G40" s="22" t="s">
        <v>11</v>
      </c>
    </row>
    <row r="41" spans="1:7" ht="15.75">
      <c r="A41" s="26" t="s">
        <v>14</v>
      </c>
      <c r="B41" s="26" t="s">
        <v>17</v>
      </c>
      <c r="C41" s="27">
        <v>41014</v>
      </c>
      <c r="D41" s="28">
        <v>10090</v>
      </c>
      <c r="E41" s="26">
        <v>2012</v>
      </c>
      <c r="F41" s="26" t="s">
        <v>10</v>
      </c>
      <c r="G41" s="26" t="s">
        <v>11</v>
      </c>
    </row>
    <row r="42" spans="1:7" ht="15.75">
      <c r="A42" s="22" t="s">
        <v>8</v>
      </c>
      <c r="B42" s="22" t="s">
        <v>17</v>
      </c>
      <c r="C42" s="23">
        <v>41461</v>
      </c>
      <c r="D42" s="24">
        <v>14169</v>
      </c>
      <c r="E42" s="22">
        <v>2013</v>
      </c>
      <c r="F42" s="22" t="s">
        <v>10</v>
      </c>
      <c r="G42" s="22" t="s">
        <v>11</v>
      </c>
    </row>
    <row r="43" spans="1:7" ht="15.75">
      <c r="A43" s="26" t="s">
        <v>12</v>
      </c>
      <c r="B43" s="26" t="s">
        <v>17</v>
      </c>
      <c r="C43" s="27">
        <v>41412</v>
      </c>
      <c r="D43" s="28">
        <v>98852</v>
      </c>
      <c r="E43" s="26">
        <v>2013</v>
      </c>
      <c r="F43" s="26" t="s">
        <v>10</v>
      </c>
      <c r="G43" s="26" t="s">
        <v>11</v>
      </c>
    </row>
    <row r="44" spans="1:7" ht="15.75">
      <c r="A44" s="22" t="s">
        <v>13</v>
      </c>
      <c r="B44" s="22" t="s">
        <v>17</v>
      </c>
      <c r="C44" s="23">
        <v>41616</v>
      </c>
      <c r="D44" s="24">
        <v>61233</v>
      </c>
      <c r="E44" s="22">
        <v>2013</v>
      </c>
      <c r="F44" s="22" t="s">
        <v>10</v>
      </c>
      <c r="G44" s="22" t="s">
        <v>11</v>
      </c>
    </row>
    <row r="45" spans="1:7" ht="15.75">
      <c r="A45" s="26" t="s">
        <v>14</v>
      </c>
      <c r="B45" s="26" t="s">
        <v>17</v>
      </c>
      <c r="C45" s="27">
        <v>41531</v>
      </c>
      <c r="D45" s="28">
        <v>41975</v>
      </c>
      <c r="E45" s="26">
        <v>2013</v>
      </c>
      <c r="F45" s="26" t="s">
        <v>10</v>
      </c>
      <c r="G45" s="26" t="s">
        <v>11</v>
      </c>
    </row>
    <row r="46" spans="1:7" ht="15.75">
      <c r="A46" s="22" t="s">
        <v>8</v>
      </c>
      <c r="B46" s="22" t="s">
        <v>17</v>
      </c>
      <c r="C46" s="23">
        <v>41993</v>
      </c>
      <c r="D46" s="24">
        <v>92590</v>
      </c>
      <c r="E46" s="22">
        <v>2014</v>
      </c>
      <c r="F46" s="22" t="s">
        <v>10</v>
      </c>
      <c r="G46" s="22" t="s">
        <v>11</v>
      </c>
    </row>
    <row r="47" spans="1:7" ht="15.75">
      <c r="A47" s="26" t="s">
        <v>12</v>
      </c>
      <c r="B47" s="26" t="s">
        <v>17</v>
      </c>
      <c r="C47" s="27">
        <v>41938</v>
      </c>
      <c r="D47" s="28">
        <v>15201</v>
      </c>
      <c r="E47" s="26">
        <v>2014</v>
      </c>
      <c r="F47" s="26" t="s">
        <v>10</v>
      </c>
      <c r="G47" s="26" t="s">
        <v>11</v>
      </c>
    </row>
    <row r="48" spans="1:7" ht="15.75">
      <c r="A48" s="22" t="s">
        <v>13</v>
      </c>
      <c r="B48" s="22" t="s">
        <v>17</v>
      </c>
      <c r="C48" s="23">
        <v>41730</v>
      </c>
      <c r="D48" s="24">
        <v>97314</v>
      </c>
      <c r="E48" s="22">
        <v>2014</v>
      </c>
      <c r="F48" s="22" t="s">
        <v>10</v>
      </c>
      <c r="G48" s="22" t="s">
        <v>11</v>
      </c>
    </row>
    <row r="49" spans="1:7" ht="15.75">
      <c r="A49" s="26" t="s">
        <v>14</v>
      </c>
      <c r="B49" s="26" t="s">
        <v>17</v>
      </c>
      <c r="C49" s="27">
        <v>41993</v>
      </c>
      <c r="D49" s="28">
        <v>78392</v>
      </c>
      <c r="E49" s="26">
        <v>2014</v>
      </c>
      <c r="F49" s="26" t="s">
        <v>10</v>
      </c>
      <c r="G49" s="26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Normal="100" workbookViewId="0"/>
  </sheetViews>
  <sheetFormatPr defaultRowHeight="15"/>
  <cols>
    <col min="1" max="1" width="13.5703125" customWidth="1"/>
    <col min="2" max="2" width="17.5703125" customWidth="1"/>
    <col min="3" max="3" width="15.5703125" customWidth="1"/>
    <col min="4" max="4" width="12.42578125" bestFit="1" customWidth="1"/>
    <col min="5" max="5" width="19" customWidth="1"/>
    <col min="6" max="6" width="17.28515625" customWidth="1"/>
    <col min="7" max="7" width="13.5703125" customWidth="1"/>
    <col min="8" max="8" width="12.140625" bestFit="1" customWidth="1"/>
    <col min="9" max="9" width="13.42578125" customWidth="1"/>
  </cols>
  <sheetData>
    <row r="1" spans="1:9" ht="16.5" thickBot="1">
      <c r="A1" s="30" t="s">
        <v>18</v>
      </c>
      <c r="B1" s="30" t="s">
        <v>19</v>
      </c>
      <c r="C1" s="31" t="s">
        <v>20</v>
      </c>
      <c r="D1" s="32" t="s">
        <v>21</v>
      </c>
      <c r="E1" s="30" t="s">
        <v>22</v>
      </c>
      <c r="F1" s="30" t="s">
        <v>23</v>
      </c>
      <c r="G1" s="30" t="s">
        <v>24</v>
      </c>
    </row>
    <row r="2" spans="1:9" ht="16.5" thickTop="1">
      <c r="A2" s="22" t="s">
        <v>8</v>
      </c>
      <c r="B2" s="22" t="s">
        <v>9</v>
      </c>
      <c r="C2" s="23">
        <v>41012</v>
      </c>
      <c r="D2" s="24">
        <v>24640</v>
      </c>
      <c r="E2" s="22">
        <v>2012</v>
      </c>
      <c r="F2" s="22" t="s">
        <v>10</v>
      </c>
      <c r="G2" s="22" t="s">
        <v>11</v>
      </c>
      <c r="I2" t="s">
        <v>27</v>
      </c>
    </row>
    <row r="3" spans="1:9" ht="15.75">
      <c r="A3" s="26" t="s">
        <v>12</v>
      </c>
      <c r="B3" s="26" t="s">
        <v>9</v>
      </c>
      <c r="C3" s="27">
        <v>41160</v>
      </c>
      <c r="D3" s="28">
        <v>95527</v>
      </c>
      <c r="E3" s="26">
        <v>2012</v>
      </c>
      <c r="F3" s="26" t="s">
        <v>10</v>
      </c>
      <c r="G3" s="26" t="s">
        <v>11</v>
      </c>
      <c r="I3" s="37">
        <f>SUM(D:D)</f>
        <v>2718086</v>
      </c>
    </row>
    <row r="4" spans="1:9" ht="15.75">
      <c r="A4" s="22" t="s">
        <v>13</v>
      </c>
      <c r="B4" s="22" t="s">
        <v>9</v>
      </c>
      <c r="C4" s="23">
        <v>41244</v>
      </c>
      <c r="D4" s="24">
        <v>19056</v>
      </c>
      <c r="E4" s="22">
        <v>2012</v>
      </c>
      <c r="F4" s="22" t="s">
        <v>10</v>
      </c>
      <c r="G4" s="22" t="s">
        <v>11</v>
      </c>
    </row>
    <row r="5" spans="1:9" ht="15.75">
      <c r="A5" s="26" t="s">
        <v>14</v>
      </c>
      <c r="B5" s="26" t="s">
        <v>9</v>
      </c>
      <c r="C5" s="27">
        <v>41133</v>
      </c>
      <c r="D5" s="28">
        <v>29185</v>
      </c>
      <c r="E5" s="26">
        <v>2012</v>
      </c>
      <c r="F5" s="26" t="s">
        <v>10</v>
      </c>
      <c r="G5" s="26" t="s">
        <v>11</v>
      </c>
    </row>
    <row r="6" spans="1:9" ht="15.75">
      <c r="A6" s="22" t="s">
        <v>8</v>
      </c>
      <c r="B6" s="22" t="s">
        <v>9</v>
      </c>
      <c r="C6" s="23">
        <v>41568</v>
      </c>
      <c r="D6" s="24">
        <v>26687</v>
      </c>
      <c r="E6" s="22">
        <v>2013</v>
      </c>
      <c r="F6" s="22" t="s">
        <v>10</v>
      </c>
      <c r="G6" s="22" t="s">
        <v>11</v>
      </c>
    </row>
    <row r="7" spans="1:9" ht="15.75">
      <c r="A7" s="26" t="s">
        <v>12</v>
      </c>
      <c r="B7" s="26" t="s">
        <v>9</v>
      </c>
      <c r="C7" s="27">
        <v>41355</v>
      </c>
      <c r="D7" s="28">
        <v>59151</v>
      </c>
      <c r="E7" s="26">
        <v>2013</v>
      </c>
      <c r="F7" s="26" t="s">
        <v>10</v>
      </c>
      <c r="G7" s="26" t="s">
        <v>11</v>
      </c>
    </row>
    <row r="8" spans="1:9" ht="15.75">
      <c r="A8" s="22" t="s">
        <v>13</v>
      </c>
      <c r="B8" s="22" t="s">
        <v>9</v>
      </c>
      <c r="C8" s="23">
        <v>41531</v>
      </c>
      <c r="D8" s="24">
        <v>23979</v>
      </c>
      <c r="E8" s="22">
        <v>2013</v>
      </c>
      <c r="F8" s="22" t="s">
        <v>10</v>
      </c>
      <c r="G8" s="22" t="s">
        <v>11</v>
      </c>
    </row>
    <row r="9" spans="1:9" ht="15.75">
      <c r="A9" s="26" t="s">
        <v>14</v>
      </c>
      <c r="B9" s="26" t="s">
        <v>9</v>
      </c>
      <c r="C9" s="27">
        <v>41433</v>
      </c>
      <c r="D9" s="28">
        <v>35938</v>
      </c>
      <c r="E9" s="26">
        <v>2013</v>
      </c>
      <c r="F9" s="26" t="s">
        <v>10</v>
      </c>
      <c r="G9" s="26" t="s">
        <v>11</v>
      </c>
    </row>
    <row r="10" spans="1:9" ht="15.75">
      <c r="A10" s="22" t="s">
        <v>8</v>
      </c>
      <c r="B10" s="22" t="s">
        <v>9</v>
      </c>
      <c r="C10" s="23">
        <v>41855</v>
      </c>
      <c r="D10" s="24">
        <v>50670</v>
      </c>
      <c r="E10" s="22">
        <v>2014</v>
      </c>
      <c r="F10" s="22" t="s">
        <v>10</v>
      </c>
      <c r="G10" s="22" t="s">
        <v>11</v>
      </c>
    </row>
    <row r="11" spans="1:9" ht="15.75">
      <c r="A11" s="26" t="s">
        <v>12</v>
      </c>
      <c r="B11" s="26" t="s">
        <v>9</v>
      </c>
      <c r="C11" s="27">
        <v>41971</v>
      </c>
      <c r="D11" s="28">
        <v>73922</v>
      </c>
      <c r="E11" s="26">
        <v>2014</v>
      </c>
      <c r="F11" s="26" t="s">
        <v>10</v>
      </c>
      <c r="G11" s="26" t="s">
        <v>11</v>
      </c>
    </row>
    <row r="12" spans="1:9" ht="15.75">
      <c r="A12" s="22" t="s">
        <v>13</v>
      </c>
      <c r="B12" s="22" t="s">
        <v>9</v>
      </c>
      <c r="C12" s="23">
        <v>41847</v>
      </c>
      <c r="D12" s="24">
        <v>66876</v>
      </c>
      <c r="E12" s="22">
        <v>2014</v>
      </c>
      <c r="F12" s="22" t="s">
        <v>10</v>
      </c>
      <c r="G12" s="22" t="s">
        <v>11</v>
      </c>
    </row>
    <row r="13" spans="1:9" ht="15.75">
      <c r="A13" s="26" t="s">
        <v>14</v>
      </c>
      <c r="B13" s="26" t="s">
        <v>9</v>
      </c>
      <c r="C13" s="27">
        <v>41946</v>
      </c>
      <c r="D13" s="28">
        <v>68789</v>
      </c>
      <c r="E13" s="26">
        <v>2014</v>
      </c>
      <c r="F13" s="26" t="s">
        <v>10</v>
      </c>
      <c r="G13" s="26" t="s">
        <v>11</v>
      </c>
    </row>
    <row r="14" spans="1:9" ht="15.75">
      <c r="A14" s="22" t="s">
        <v>8</v>
      </c>
      <c r="B14" s="22" t="s">
        <v>15</v>
      </c>
      <c r="C14" s="23">
        <v>41159</v>
      </c>
      <c r="D14" s="24">
        <v>83675</v>
      </c>
      <c r="E14" s="22">
        <v>2012</v>
      </c>
      <c r="F14" s="22" t="s">
        <v>10</v>
      </c>
      <c r="G14" s="22" t="s">
        <v>11</v>
      </c>
    </row>
    <row r="15" spans="1:9" ht="15.75">
      <c r="A15" s="26" t="s">
        <v>12</v>
      </c>
      <c r="B15" s="26" t="s">
        <v>15</v>
      </c>
      <c r="C15" s="27">
        <v>41166</v>
      </c>
      <c r="D15" s="28">
        <v>56502</v>
      </c>
      <c r="E15" s="26">
        <v>2012</v>
      </c>
      <c r="F15" s="26" t="s">
        <v>10</v>
      </c>
      <c r="G15" s="26" t="s">
        <v>11</v>
      </c>
    </row>
    <row r="16" spans="1:9" ht="15.75">
      <c r="A16" s="22" t="s">
        <v>13</v>
      </c>
      <c r="B16" s="22" t="s">
        <v>15</v>
      </c>
      <c r="C16" s="23">
        <v>41166</v>
      </c>
      <c r="D16" s="24">
        <v>45210</v>
      </c>
      <c r="E16" s="22">
        <v>2012</v>
      </c>
      <c r="F16" s="22" t="s">
        <v>10</v>
      </c>
      <c r="G16" s="22" t="s">
        <v>11</v>
      </c>
    </row>
    <row r="17" spans="1:7" ht="15.75">
      <c r="A17" s="26" t="s">
        <v>14</v>
      </c>
      <c r="B17" s="26" t="s">
        <v>15</v>
      </c>
      <c r="C17" s="27">
        <v>41199</v>
      </c>
      <c r="D17" s="28">
        <v>30583</v>
      </c>
      <c r="E17" s="26">
        <v>2012</v>
      </c>
      <c r="F17" s="26" t="s">
        <v>10</v>
      </c>
      <c r="G17" s="26" t="s">
        <v>11</v>
      </c>
    </row>
    <row r="18" spans="1:7" ht="15.75">
      <c r="A18" s="22" t="s">
        <v>8</v>
      </c>
      <c r="B18" s="22" t="s">
        <v>15</v>
      </c>
      <c r="C18" s="23">
        <v>41307</v>
      </c>
      <c r="D18" s="24">
        <v>94828</v>
      </c>
      <c r="E18" s="22">
        <v>2013</v>
      </c>
      <c r="F18" s="22" t="s">
        <v>10</v>
      </c>
      <c r="G18" s="22" t="s">
        <v>11</v>
      </c>
    </row>
    <row r="19" spans="1:7" ht="15.75">
      <c r="A19" s="26" t="s">
        <v>12</v>
      </c>
      <c r="B19" s="26" t="s">
        <v>15</v>
      </c>
      <c r="C19" s="27">
        <v>41370</v>
      </c>
      <c r="D19" s="28">
        <v>49374</v>
      </c>
      <c r="E19" s="26">
        <v>2013</v>
      </c>
      <c r="F19" s="26" t="s">
        <v>10</v>
      </c>
      <c r="G19" s="26" t="s">
        <v>11</v>
      </c>
    </row>
    <row r="20" spans="1:7" ht="15.75">
      <c r="A20" s="22" t="s">
        <v>13</v>
      </c>
      <c r="B20" s="22" t="s">
        <v>15</v>
      </c>
      <c r="C20" s="23">
        <v>41543</v>
      </c>
      <c r="D20" s="24">
        <v>59513</v>
      </c>
      <c r="E20" s="22">
        <v>2013</v>
      </c>
      <c r="F20" s="22" t="s">
        <v>10</v>
      </c>
      <c r="G20" s="22" t="s">
        <v>11</v>
      </c>
    </row>
    <row r="21" spans="1:7" ht="15.75">
      <c r="A21" s="26" t="s">
        <v>14</v>
      </c>
      <c r="B21" s="26" t="s">
        <v>15</v>
      </c>
      <c r="C21" s="27">
        <v>41365</v>
      </c>
      <c r="D21" s="28">
        <v>65694</v>
      </c>
      <c r="E21" s="26">
        <v>2013</v>
      </c>
      <c r="F21" s="26" t="s">
        <v>10</v>
      </c>
      <c r="G21" s="26" t="s">
        <v>11</v>
      </c>
    </row>
    <row r="22" spans="1:7" ht="15.75">
      <c r="A22" s="22" t="s">
        <v>8</v>
      </c>
      <c r="B22" s="22" t="s">
        <v>15</v>
      </c>
      <c r="C22" s="23">
        <v>41895</v>
      </c>
      <c r="D22" s="24">
        <v>65422</v>
      </c>
      <c r="E22" s="22">
        <v>2014</v>
      </c>
      <c r="F22" s="22" t="s">
        <v>10</v>
      </c>
      <c r="G22" s="22" t="s">
        <v>11</v>
      </c>
    </row>
    <row r="23" spans="1:7" ht="15.75">
      <c r="A23" s="26" t="s">
        <v>12</v>
      </c>
      <c r="B23" s="26" t="s">
        <v>15</v>
      </c>
      <c r="C23" s="27">
        <v>41664</v>
      </c>
      <c r="D23" s="28">
        <v>95980</v>
      </c>
      <c r="E23" s="26">
        <v>2014</v>
      </c>
      <c r="F23" s="26" t="s">
        <v>10</v>
      </c>
      <c r="G23" s="26" t="s">
        <v>11</v>
      </c>
    </row>
    <row r="24" spans="1:7" ht="15.75">
      <c r="A24" s="22" t="s">
        <v>13</v>
      </c>
      <c r="B24" s="22" t="s">
        <v>15</v>
      </c>
      <c r="C24" s="23">
        <v>42001</v>
      </c>
      <c r="D24" s="24">
        <v>67236</v>
      </c>
      <c r="E24" s="22">
        <v>2014</v>
      </c>
      <c r="F24" s="22" t="s">
        <v>10</v>
      </c>
      <c r="G24" s="22" t="s">
        <v>11</v>
      </c>
    </row>
    <row r="25" spans="1:7" ht="15.75">
      <c r="A25" s="26" t="s">
        <v>14</v>
      </c>
      <c r="B25" s="26" t="s">
        <v>15</v>
      </c>
      <c r="C25" s="27">
        <v>41730</v>
      </c>
      <c r="D25" s="28">
        <v>82903</v>
      </c>
      <c r="E25" s="26">
        <v>2014</v>
      </c>
      <c r="F25" s="26" t="s">
        <v>10</v>
      </c>
      <c r="G25" s="26" t="s">
        <v>11</v>
      </c>
    </row>
    <row r="26" spans="1:7" ht="15.75">
      <c r="A26" s="22" t="s">
        <v>8</v>
      </c>
      <c r="B26" s="22" t="s">
        <v>16</v>
      </c>
      <c r="C26" s="23">
        <v>41125</v>
      </c>
      <c r="D26" s="24">
        <v>62350</v>
      </c>
      <c r="E26" s="22">
        <v>2012</v>
      </c>
      <c r="F26" s="22" t="s">
        <v>10</v>
      </c>
      <c r="G26" s="22" t="s">
        <v>11</v>
      </c>
    </row>
    <row r="27" spans="1:7" ht="15.75">
      <c r="A27" s="26" t="s">
        <v>12</v>
      </c>
      <c r="B27" s="26" t="s">
        <v>16</v>
      </c>
      <c r="C27" s="27">
        <v>41144</v>
      </c>
      <c r="D27" s="28">
        <v>48278</v>
      </c>
      <c r="E27" s="26">
        <v>2012</v>
      </c>
      <c r="F27" s="26" t="s">
        <v>10</v>
      </c>
      <c r="G27" s="26" t="s">
        <v>11</v>
      </c>
    </row>
    <row r="28" spans="1:7" ht="15.75">
      <c r="A28" s="22" t="s">
        <v>13</v>
      </c>
      <c r="B28" s="22" t="s">
        <v>16</v>
      </c>
      <c r="C28" s="23">
        <v>41061</v>
      </c>
      <c r="D28" s="24">
        <v>18850</v>
      </c>
      <c r="E28" s="22">
        <v>2012</v>
      </c>
      <c r="F28" s="22" t="s">
        <v>10</v>
      </c>
      <c r="G28" s="22" t="s">
        <v>11</v>
      </c>
    </row>
    <row r="29" spans="1:7" ht="15.75">
      <c r="A29" s="26" t="s">
        <v>14</v>
      </c>
      <c r="B29" s="26" t="s">
        <v>16</v>
      </c>
      <c r="C29" s="27">
        <v>41241</v>
      </c>
      <c r="D29" s="28">
        <v>87184</v>
      </c>
      <c r="E29" s="26">
        <v>2012</v>
      </c>
      <c r="F29" s="26" t="s">
        <v>10</v>
      </c>
      <c r="G29" s="26" t="s">
        <v>11</v>
      </c>
    </row>
    <row r="30" spans="1:7" ht="15.75">
      <c r="A30" s="22" t="s">
        <v>8</v>
      </c>
      <c r="B30" s="22" t="s">
        <v>16</v>
      </c>
      <c r="C30" s="23">
        <v>41610</v>
      </c>
      <c r="D30" s="24">
        <v>71362</v>
      </c>
      <c r="E30" s="22">
        <v>2013</v>
      </c>
      <c r="F30" s="22" t="s">
        <v>10</v>
      </c>
      <c r="G30" s="22" t="s">
        <v>11</v>
      </c>
    </row>
    <row r="31" spans="1:7" ht="15.75">
      <c r="A31" s="26" t="s">
        <v>12</v>
      </c>
      <c r="B31" s="26" t="s">
        <v>16</v>
      </c>
      <c r="C31" s="27">
        <v>41494</v>
      </c>
      <c r="D31" s="28">
        <v>64360</v>
      </c>
      <c r="E31" s="26">
        <v>2013</v>
      </c>
      <c r="F31" s="26" t="s">
        <v>10</v>
      </c>
      <c r="G31" s="26" t="s">
        <v>11</v>
      </c>
    </row>
    <row r="32" spans="1:7" ht="15.75">
      <c r="A32" s="22" t="s">
        <v>13</v>
      </c>
      <c r="B32" s="22" t="s">
        <v>16</v>
      </c>
      <c r="C32" s="23">
        <v>41503</v>
      </c>
      <c r="D32" s="24">
        <v>30135</v>
      </c>
      <c r="E32" s="22">
        <v>2013</v>
      </c>
      <c r="F32" s="22" t="s">
        <v>10</v>
      </c>
      <c r="G32" s="22" t="s">
        <v>11</v>
      </c>
    </row>
    <row r="33" spans="1:7" ht="15.75">
      <c r="A33" s="26" t="s">
        <v>14</v>
      </c>
      <c r="B33" s="26" t="s">
        <v>16</v>
      </c>
      <c r="C33" s="27">
        <v>41564</v>
      </c>
      <c r="D33" s="28">
        <v>74830</v>
      </c>
      <c r="E33" s="26">
        <v>2013</v>
      </c>
      <c r="F33" s="26" t="s">
        <v>10</v>
      </c>
      <c r="G33" s="26" t="s">
        <v>11</v>
      </c>
    </row>
    <row r="34" spans="1:7" ht="15.75">
      <c r="A34" s="22" t="s">
        <v>8</v>
      </c>
      <c r="B34" s="22" t="s">
        <v>16</v>
      </c>
      <c r="C34" s="23">
        <v>41646</v>
      </c>
      <c r="D34" s="24">
        <v>16425</v>
      </c>
      <c r="E34" s="22">
        <v>2014</v>
      </c>
      <c r="F34" s="22" t="s">
        <v>10</v>
      </c>
      <c r="G34" s="22" t="s">
        <v>11</v>
      </c>
    </row>
    <row r="35" spans="1:7" ht="15.75">
      <c r="A35" s="26" t="s">
        <v>12</v>
      </c>
      <c r="B35" s="26" t="s">
        <v>16</v>
      </c>
      <c r="C35" s="27">
        <v>41708</v>
      </c>
      <c r="D35" s="28">
        <v>24805</v>
      </c>
      <c r="E35" s="26">
        <v>2014</v>
      </c>
      <c r="F35" s="26" t="s">
        <v>10</v>
      </c>
      <c r="G35" s="26" t="s">
        <v>11</v>
      </c>
    </row>
    <row r="36" spans="1:7" ht="15.75">
      <c r="A36" s="22" t="s">
        <v>13</v>
      </c>
      <c r="B36" s="22" t="s">
        <v>16</v>
      </c>
      <c r="C36" s="23">
        <v>41975</v>
      </c>
      <c r="D36" s="24">
        <v>83315</v>
      </c>
      <c r="E36" s="22">
        <v>2014</v>
      </c>
      <c r="F36" s="22" t="s">
        <v>10</v>
      </c>
      <c r="G36" s="22" t="s">
        <v>11</v>
      </c>
    </row>
    <row r="37" spans="1:7" ht="15.75">
      <c r="A37" s="26" t="s">
        <v>14</v>
      </c>
      <c r="B37" s="26" t="s">
        <v>16</v>
      </c>
      <c r="C37" s="27">
        <v>41813</v>
      </c>
      <c r="D37" s="28">
        <v>94980</v>
      </c>
      <c r="E37" s="26">
        <v>2014</v>
      </c>
      <c r="F37" s="26" t="s">
        <v>10</v>
      </c>
      <c r="G37" s="26" t="s">
        <v>11</v>
      </c>
    </row>
    <row r="38" spans="1:7" ht="15.75">
      <c r="A38" s="22" t="s">
        <v>8</v>
      </c>
      <c r="B38" s="22" t="s">
        <v>17</v>
      </c>
      <c r="C38" s="23">
        <v>40977</v>
      </c>
      <c r="D38" s="24">
        <v>44719</v>
      </c>
      <c r="E38" s="22">
        <v>2012</v>
      </c>
      <c r="F38" s="22" t="s">
        <v>10</v>
      </c>
      <c r="G38" s="22" t="s">
        <v>11</v>
      </c>
    </row>
    <row r="39" spans="1:7" ht="15.75">
      <c r="A39" s="26" t="s">
        <v>12</v>
      </c>
      <c r="B39" s="26" t="s">
        <v>17</v>
      </c>
      <c r="C39" s="27">
        <v>41241</v>
      </c>
      <c r="D39" s="28">
        <v>24997</v>
      </c>
      <c r="E39" s="26">
        <v>2012</v>
      </c>
      <c r="F39" s="26" t="s">
        <v>10</v>
      </c>
      <c r="G39" s="26" t="s">
        <v>11</v>
      </c>
    </row>
    <row r="40" spans="1:7" ht="15.75">
      <c r="A40" s="22" t="s">
        <v>13</v>
      </c>
      <c r="B40" s="22" t="s">
        <v>17</v>
      </c>
      <c r="C40" s="23">
        <v>41159</v>
      </c>
      <c r="D40" s="24">
        <v>90340</v>
      </c>
      <c r="E40" s="22">
        <v>2012</v>
      </c>
      <c r="F40" s="22" t="s">
        <v>10</v>
      </c>
      <c r="G40" s="22" t="s">
        <v>11</v>
      </c>
    </row>
    <row r="41" spans="1:7" ht="15.75">
      <c r="A41" s="26" t="s">
        <v>14</v>
      </c>
      <c r="B41" s="26" t="s">
        <v>17</v>
      </c>
      <c r="C41" s="27">
        <v>41014</v>
      </c>
      <c r="D41" s="28">
        <v>10090</v>
      </c>
      <c r="E41" s="26">
        <v>2012</v>
      </c>
      <c r="F41" s="26" t="s">
        <v>10</v>
      </c>
      <c r="G41" s="26" t="s">
        <v>11</v>
      </c>
    </row>
    <row r="42" spans="1:7" ht="15.75">
      <c r="A42" s="22" t="s">
        <v>8</v>
      </c>
      <c r="B42" s="22" t="s">
        <v>17</v>
      </c>
      <c r="C42" s="23">
        <v>41461</v>
      </c>
      <c r="D42" s="24">
        <v>14169</v>
      </c>
      <c r="E42" s="22">
        <v>2013</v>
      </c>
      <c r="F42" s="22" t="s">
        <v>10</v>
      </c>
      <c r="G42" s="22" t="s">
        <v>11</v>
      </c>
    </row>
    <row r="43" spans="1:7" ht="15.75">
      <c r="A43" s="26" t="s">
        <v>12</v>
      </c>
      <c r="B43" s="26" t="s">
        <v>17</v>
      </c>
      <c r="C43" s="27">
        <v>41412</v>
      </c>
      <c r="D43" s="28">
        <v>98852</v>
      </c>
      <c r="E43" s="26">
        <v>2013</v>
      </c>
      <c r="F43" s="26" t="s">
        <v>10</v>
      </c>
      <c r="G43" s="26" t="s">
        <v>11</v>
      </c>
    </row>
    <row r="44" spans="1:7" ht="15.75">
      <c r="A44" s="22" t="s">
        <v>13</v>
      </c>
      <c r="B44" s="22" t="s">
        <v>17</v>
      </c>
      <c r="C44" s="23">
        <v>41616</v>
      </c>
      <c r="D44" s="24">
        <v>61233</v>
      </c>
      <c r="E44" s="22">
        <v>2013</v>
      </c>
      <c r="F44" s="22" t="s">
        <v>10</v>
      </c>
      <c r="G44" s="22" t="s">
        <v>11</v>
      </c>
    </row>
    <row r="45" spans="1:7" ht="15.75">
      <c r="A45" s="26" t="s">
        <v>14</v>
      </c>
      <c r="B45" s="26" t="s">
        <v>17</v>
      </c>
      <c r="C45" s="27">
        <v>41531</v>
      </c>
      <c r="D45" s="28">
        <v>41975</v>
      </c>
      <c r="E45" s="26">
        <v>2013</v>
      </c>
      <c r="F45" s="26" t="s">
        <v>10</v>
      </c>
      <c r="G45" s="26" t="s">
        <v>11</v>
      </c>
    </row>
    <row r="46" spans="1:7" ht="15.75">
      <c r="A46" s="22" t="s">
        <v>8</v>
      </c>
      <c r="B46" s="22" t="s">
        <v>17</v>
      </c>
      <c r="C46" s="23">
        <v>41993</v>
      </c>
      <c r="D46" s="24">
        <v>92590</v>
      </c>
      <c r="E46" s="22">
        <v>2014</v>
      </c>
      <c r="F46" s="22" t="s">
        <v>10</v>
      </c>
      <c r="G46" s="22" t="s">
        <v>11</v>
      </c>
    </row>
    <row r="47" spans="1:7" ht="15.75">
      <c r="A47" s="26" t="s">
        <v>12</v>
      </c>
      <c r="B47" s="26" t="s">
        <v>17</v>
      </c>
      <c r="C47" s="27">
        <v>41938</v>
      </c>
      <c r="D47" s="28">
        <v>15201</v>
      </c>
      <c r="E47" s="26">
        <v>2014</v>
      </c>
      <c r="F47" s="26" t="s">
        <v>10</v>
      </c>
      <c r="G47" s="26" t="s">
        <v>11</v>
      </c>
    </row>
    <row r="48" spans="1:7" ht="15.75">
      <c r="A48" s="22" t="s">
        <v>13</v>
      </c>
      <c r="B48" s="22" t="s">
        <v>17</v>
      </c>
      <c r="C48" s="23">
        <v>41730</v>
      </c>
      <c r="D48" s="24">
        <v>97314</v>
      </c>
      <c r="E48" s="22">
        <v>2014</v>
      </c>
      <c r="F48" s="22" t="s">
        <v>10</v>
      </c>
      <c r="G48" s="22" t="s">
        <v>11</v>
      </c>
    </row>
    <row r="49" spans="1:7" ht="15.75">
      <c r="A49" s="26" t="s">
        <v>14</v>
      </c>
      <c r="B49" s="26" t="s">
        <v>17</v>
      </c>
      <c r="C49" s="27">
        <v>41993</v>
      </c>
      <c r="D49" s="28">
        <v>78392</v>
      </c>
      <c r="E49" s="26">
        <v>2014</v>
      </c>
      <c r="F49" s="26" t="s">
        <v>10</v>
      </c>
      <c r="G49" s="26" t="s">
        <v>11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zoomScaleNormal="100" workbookViewId="0"/>
  </sheetViews>
  <sheetFormatPr defaultRowHeight="15"/>
  <cols>
    <col min="1" max="1" width="13.5703125" customWidth="1"/>
    <col min="2" max="2" width="17.5703125" customWidth="1"/>
    <col min="3" max="3" width="15.5703125" customWidth="1"/>
    <col min="4" max="4" width="9" customWidth="1"/>
    <col min="5" max="5" width="19" customWidth="1"/>
    <col min="6" max="6" width="17.28515625" customWidth="1"/>
    <col min="7" max="7" width="13.5703125" customWidth="1"/>
    <col min="9" max="9" width="13.42578125" customWidth="1"/>
  </cols>
  <sheetData>
    <row r="1" spans="1:9" ht="16.5" thickBot="1">
      <c r="A1" s="30" t="s">
        <v>18</v>
      </c>
      <c r="B1" s="30" t="s">
        <v>19</v>
      </c>
      <c r="C1" s="31" t="s">
        <v>20</v>
      </c>
      <c r="D1" s="32" t="s">
        <v>21</v>
      </c>
      <c r="E1" s="30" t="s">
        <v>22</v>
      </c>
      <c r="F1" s="30" t="s">
        <v>23</v>
      </c>
      <c r="G1" s="30" t="s">
        <v>24</v>
      </c>
    </row>
    <row r="2" spans="1:9" ht="16.5" thickTop="1">
      <c r="A2" s="22" t="s">
        <v>8</v>
      </c>
      <c r="B2" s="22" t="s">
        <v>9</v>
      </c>
      <c r="C2" s="23">
        <v>41264</v>
      </c>
      <c r="D2" s="24">
        <v>24640</v>
      </c>
      <c r="E2" s="22">
        <v>2012</v>
      </c>
      <c r="F2" s="22" t="s">
        <v>25</v>
      </c>
      <c r="G2" s="22" t="s">
        <v>11</v>
      </c>
      <c r="I2" t="s">
        <v>27</v>
      </c>
    </row>
    <row r="3" spans="1:9" ht="15.75">
      <c r="A3" s="26" t="s">
        <v>12</v>
      </c>
      <c r="B3" s="26" t="s">
        <v>9</v>
      </c>
      <c r="C3" s="27">
        <v>41090</v>
      </c>
      <c r="D3" s="28">
        <v>90599</v>
      </c>
      <c r="E3" s="26">
        <v>2012</v>
      </c>
      <c r="F3" s="26" t="s">
        <v>25</v>
      </c>
      <c r="G3" s="26" t="s">
        <v>11</v>
      </c>
      <c r="I3" s="37">
        <f>SUM(D:D)</f>
        <v>2584131</v>
      </c>
    </row>
    <row r="4" spans="1:9" ht="15.75">
      <c r="A4" s="22" t="s">
        <v>13</v>
      </c>
      <c r="B4" s="22" t="s">
        <v>9</v>
      </c>
      <c r="C4" s="23">
        <v>41244</v>
      </c>
      <c r="D4" s="24">
        <v>34096</v>
      </c>
      <c r="E4" s="22">
        <v>2012</v>
      </c>
      <c r="F4" s="22" t="s">
        <v>25</v>
      </c>
      <c r="G4" s="22" t="s">
        <v>11</v>
      </c>
    </row>
    <row r="5" spans="1:9" ht="15.75">
      <c r="A5" s="26" t="s">
        <v>14</v>
      </c>
      <c r="B5" s="26" t="s">
        <v>9</v>
      </c>
      <c r="C5" s="27">
        <v>41244</v>
      </c>
      <c r="D5" s="28">
        <v>19595</v>
      </c>
      <c r="E5" s="26">
        <v>2012</v>
      </c>
      <c r="F5" s="26" t="s">
        <v>25</v>
      </c>
      <c r="G5" s="26" t="s">
        <v>11</v>
      </c>
    </row>
    <row r="6" spans="1:9" ht="15.75">
      <c r="A6" s="22" t="s">
        <v>8</v>
      </c>
      <c r="B6" s="22" t="s">
        <v>9</v>
      </c>
      <c r="C6" s="23">
        <v>41609</v>
      </c>
      <c r="D6" s="24">
        <v>88003</v>
      </c>
      <c r="E6" s="22">
        <v>2013</v>
      </c>
      <c r="F6" s="22" t="s">
        <v>25</v>
      </c>
      <c r="G6" s="22" t="s">
        <v>11</v>
      </c>
    </row>
    <row r="7" spans="1:9" ht="15.75">
      <c r="A7" s="26" t="s">
        <v>12</v>
      </c>
      <c r="B7" s="26" t="s">
        <v>9</v>
      </c>
      <c r="C7" s="27">
        <v>41365</v>
      </c>
      <c r="D7" s="28">
        <v>11014</v>
      </c>
      <c r="E7" s="26">
        <v>2013</v>
      </c>
      <c r="F7" s="26" t="s">
        <v>25</v>
      </c>
      <c r="G7" s="26" t="s">
        <v>11</v>
      </c>
    </row>
    <row r="8" spans="1:9" ht="15.75">
      <c r="A8" s="22" t="s">
        <v>13</v>
      </c>
      <c r="B8" s="22" t="s">
        <v>9</v>
      </c>
      <c r="C8" s="23">
        <v>41420</v>
      </c>
      <c r="D8" s="24">
        <v>13644</v>
      </c>
      <c r="E8" s="22">
        <v>2013</v>
      </c>
      <c r="F8" s="22" t="s">
        <v>25</v>
      </c>
      <c r="G8" s="22" t="s">
        <v>11</v>
      </c>
    </row>
    <row r="9" spans="1:9" ht="15.75">
      <c r="A9" s="26" t="s">
        <v>14</v>
      </c>
      <c r="B9" s="26" t="s">
        <v>9</v>
      </c>
      <c r="C9" s="27">
        <v>41531</v>
      </c>
      <c r="D9" s="28">
        <v>91122</v>
      </c>
      <c r="E9" s="26">
        <v>2013</v>
      </c>
      <c r="F9" s="26" t="s">
        <v>25</v>
      </c>
      <c r="G9" s="26" t="s">
        <v>11</v>
      </c>
    </row>
    <row r="10" spans="1:9" ht="15.75">
      <c r="A10" s="22" t="s">
        <v>8</v>
      </c>
      <c r="B10" s="22" t="s">
        <v>9</v>
      </c>
      <c r="C10" s="23">
        <v>41971</v>
      </c>
      <c r="D10" s="24">
        <v>73943</v>
      </c>
      <c r="E10" s="22">
        <v>2014</v>
      </c>
      <c r="F10" s="22" t="s">
        <v>25</v>
      </c>
      <c r="G10" s="22" t="s">
        <v>11</v>
      </c>
    </row>
    <row r="11" spans="1:9" ht="15.75">
      <c r="A11" s="26" t="s">
        <v>12</v>
      </c>
      <c r="B11" s="26" t="s">
        <v>9</v>
      </c>
      <c r="C11" s="27">
        <v>41923</v>
      </c>
      <c r="D11" s="28">
        <v>90035</v>
      </c>
      <c r="E11" s="26">
        <v>2014</v>
      </c>
      <c r="F11" s="26" t="s">
        <v>25</v>
      </c>
      <c r="G11" s="26" t="s">
        <v>11</v>
      </c>
    </row>
    <row r="12" spans="1:9" ht="15.75">
      <c r="A12" s="22" t="s">
        <v>13</v>
      </c>
      <c r="B12" s="22" t="s">
        <v>9</v>
      </c>
      <c r="C12" s="23">
        <v>41982</v>
      </c>
      <c r="D12" s="24">
        <v>39030</v>
      </c>
      <c r="E12" s="22">
        <v>2014</v>
      </c>
      <c r="F12" s="22" t="s">
        <v>25</v>
      </c>
      <c r="G12" s="22" t="s">
        <v>11</v>
      </c>
    </row>
    <row r="13" spans="1:9" ht="15.75">
      <c r="A13" s="26" t="s">
        <v>14</v>
      </c>
      <c r="B13" s="26" t="s">
        <v>9</v>
      </c>
      <c r="C13" s="27">
        <v>41916</v>
      </c>
      <c r="D13" s="28">
        <v>73642</v>
      </c>
      <c r="E13" s="26">
        <v>2014</v>
      </c>
      <c r="F13" s="26" t="s">
        <v>25</v>
      </c>
      <c r="G13" s="26" t="s">
        <v>11</v>
      </c>
    </row>
    <row r="14" spans="1:9" ht="15.75">
      <c r="A14" s="22" t="s">
        <v>8</v>
      </c>
      <c r="B14" s="22" t="s">
        <v>15</v>
      </c>
      <c r="C14" s="23">
        <v>41228</v>
      </c>
      <c r="D14" s="24">
        <v>90717</v>
      </c>
      <c r="E14" s="22">
        <v>2012</v>
      </c>
      <c r="F14" s="22" t="s">
        <v>25</v>
      </c>
      <c r="G14" s="22" t="s">
        <v>11</v>
      </c>
    </row>
    <row r="15" spans="1:9" ht="15.75">
      <c r="A15" s="26" t="s">
        <v>12</v>
      </c>
      <c r="B15" s="26" t="s">
        <v>15</v>
      </c>
      <c r="C15" s="27">
        <v>41045</v>
      </c>
      <c r="D15" s="28">
        <v>59828</v>
      </c>
      <c r="E15" s="26">
        <v>2012</v>
      </c>
      <c r="F15" s="26" t="s">
        <v>25</v>
      </c>
      <c r="G15" s="26" t="s">
        <v>11</v>
      </c>
    </row>
    <row r="16" spans="1:9" ht="15.75">
      <c r="A16" s="22" t="s">
        <v>13</v>
      </c>
      <c r="B16" s="22" t="s">
        <v>15</v>
      </c>
      <c r="C16" s="23">
        <v>41166</v>
      </c>
      <c r="D16" s="24">
        <v>40833</v>
      </c>
      <c r="E16" s="22">
        <v>2012</v>
      </c>
      <c r="F16" s="22" t="s">
        <v>25</v>
      </c>
      <c r="G16" s="22" t="s">
        <v>11</v>
      </c>
    </row>
    <row r="17" spans="1:7" ht="15.75">
      <c r="A17" s="26" t="s">
        <v>14</v>
      </c>
      <c r="B17" s="26" t="s">
        <v>15</v>
      </c>
      <c r="C17" s="27">
        <v>41193</v>
      </c>
      <c r="D17" s="28">
        <v>70994</v>
      </c>
      <c r="E17" s="26">
        <v>2012</v>
      </c>
      <c r="F17" s="26" t="s">
        <v>25</v>
      </c>
      <c r="G17" s="26" t="s">
        <v>11</v>
      </c>
    </row>
    <row r="18" spans="1:7" ht="15.75">
      <c r="A18" s="22" t="s">
        <v>8</v>
      </c>
      <c r="B18" s="22" t="s">
        <v>15</v>
      </c>
      <c r="C18" s="23">
        <v>41543</v>
      </c>
      <c r="D18" s="24">
        <v>60100</v>
      </c>
      <c r="E18" s="22">
        <v>2013</v>
      </c>
      <c r="F18" s="22" t="s">
        <v>25</v>
      </c>
      <c r="G18" s="22" t="s">
        <v>11</v>
      </c>
    </row>
    <row r="19" spans="1:7" ht="15.75">
      <c r="A19" s="26" t="s">
        <v>12</v>
      </c>
      <c r="B19" s="26" t="s">
        <v>15</v>
      </c>
      <c r="C19" s="27">
        <v>41579</v>
      </c>
      <c r="D19" s="28">
        <v>51980</v>
      </c>
      <c r="E19" s="26">
        <v>2013</v>
      </c>
      <c r="F19" s="26" t="s">
        <v>25</v>
      </c>
      <c r="G19" s="26" t="s">
        <v>11</v>
      </c>
    </row>
    <row r="20" spans="1:7" ht="15.75">
      <c r="A20" s="22" t="s">
        <v>13</v>
      </c>
      <c r="B20" s="22" t="s">
        <v>15</v>
      </c>
      <c r="C20" s="23">
        <v>41454</v>
      </c>
      <c r="D20" s="24">
        <v>51073</v>
      </c>
      <c r="E20" s="22">
        <v>2013</v>
      </c>
      <c r="F20" s="22" t="s">
        <v>25</v>
      </c>
      <c r="G20" s="22" t="s">
        <v>11</v>
      </c>
    </row>
    <row r="21" spans="1:7" ht="15.75">
      <c r="A21" s="26" t="s">
        <v>14</v>
      </c>
      <c r="B21" s="26" t="s">
        <v>15</v>
      </c>
      <c r="C21" s="27">
        <v>41365</v>
      </c>
      <c r="D21" s="28">
        <v>21039</v>
      </c>
      <c r="E21" s="26">
        <v>2013</v>
      </c>
      <c r="F21" s="26" t="s">
        <v>25</v>
      </c>
      <c r="G21" s="26" t="s">
        <v>11</v>
      </c>
    </row>
    <row r="22" spans="1:7" ht="15.75">
      <c r="A22" s="22" t="s">
        <v>8</v>
      </c>
      <c r="B22" s="22" t="s">
        <v>15</v>
      </c>
      <c r="C22" s="23">
        <v>41947</v>
      </c>
      <c r="D22" s="24">
        <v>20045</v>
      </c>
      <c r="E22" s="22">
        <v>2014</v>
      </c>
      <c r="F22" s="22" t="s">
        <v>25</v>
      </c>
      <c r="G22" s="22" t="s">
        <v>11</v>
      </c>
    </row>
    <row r="23" spans="1:7" ht="15.75">
      <c r="A23" s="26" t="s">
        <v>12</v>
      </c>
      <c r="B23" s="26" t="s">
        <v>15</v>
      </c>
      <c r="C23" s="27">
        <v>41945</v>
      </c>
      <c r="D23" s="28">
        <v>23025</v>
      </c>
      <c r="E23" s="26">
        <v>2014</v>
      </c>
      <c r="F23" s="26" t="s">
        <v>25</v>
      </c>
      <c r="G23" s="26" t="s">
        <v>11</v>
      </c>
    </row>
    <row r="24" spans="1:7" ht="15.75">
      <c r="A24" s="22" t="s">
        <v>13</v>
      </c>
      <c r="B24" s="22" t="s">
        <v>15</v>
      </c>
      <c r="C24" s="23">
        <v>41971</v>
      </c>
      <c r="D24" s="24">
        <v>31745</v>
      </c>
      <c r="E24" s="22">
        <v>2014</v>
      </c>
      <c r="F24" s="22" t="s">
        <v>25</v>
      </c>
      <c r="G24" s="22" t="s">
        <v>11</v>
      </c>
    </row>
    <row r="25" spans="1:7" ht="15.75">
      <c r="A25" s="26" t="s">
        <v>14</v>
      </c>
      <c r="B25" s="26" t="s">
        <v>15</v>
      </c>
      <c r="C25" s="27">
        <v>41785</v>
      </c>
      <c r="D25" s="28">
        <v>81835</v>
      </c>
      <c r="E25" s="26">
        <v>2014</v>
      </c>
      <c r="F25" s="26" t="s">
        <v>25</v>
      </c>
      <c r="G25" s="26" t="s">
        <v>11</v>
      </c>
    </row>
    <row r="26" spans="1:7" ht="15.75">
      <c r="A26" s="22" t="s">
        <v>8</v>
      </c>
      <c r="B26" s="22" t="s">
        <v>16</v>
      </c>
      <c r="C26" s="23">
        <v>41125</v>
      </c>
      <c r="D26" s="24">
        <v>41230</v>
      </c>
      <c r="E26" s="22">
        <v>2012</v>
      </c>
      <c r="F26" s="22" t="s">
        <v>25</v>
      </c>
      <c r="G26" s="22" t="s">
        <v>11</v>
      </c>
    </row>
    <row r="27" spans="1:7" ht="15.75">
      <c r="A27" s="26" t="s">
        <v>12</v>
      </c>
      <c r="B27" s="26" t="s">
        <v>16</v>
      </c>
      <c r="C27" s="27">
        <v>40940</v>
      </c>
      <c r="D27" s="28">
        <v>70149</v>
      </c>
      <c r="E27" s="26">
        <v>2012</v>
      </c>
      <c r="F27" s="26" t="s">
        <v>25</v>
      </c>
      <c r="G27" s="26" t="s">
        <v>11</v>
      </c>
    </row>
    <row r="28" spans="1:7" ht="15.75">
      <c r="A28" s="22" t="s">
        <v>13</v>
      </c>
      <c r="B28" s="22" t="s">
        <v>16</v>
      </c>
      <c r="C28" s="23">
        <v>40984</v>
      </c>
      <c r="D28" s="24">
        <v>17056</v>
      </c>
      <c r="E28" s="22">
        <v>2012</v>
      </c>
      <c r="F28" s="22" t="s">
        <v>25</v>
      </c>
      <c r="G28" s="22" t="s">
        <v>11</v>
      </c>
    </row>
    <row r="29" spans="1:7" ht="15.75">
      <c r="A29" s="26" t="s">
        <v>14</v>
      </c>
      <c r="B29" s="26" t="s">
        <v>16</v>
      </c>
      <c r="C29" s="27">
        <v>40920</v>
      </c>
      <c r="D29" s="28">
        <v>13307</v>
      </c>
      <c r="E29" s="26">
        <v>2012</v>
      </c>
      <c r="F29" s="26" t="s">
        <v>25</v>
      </c>
      <c r="G29" s="26" t="s">
        <v>11</v>
      </c>
    </row>
    <row r="30" spans="1:7" ht="15.75">
      <c r="A30" s="22" t="s">
        <v>8</v>
      </c>
      <c r="B30" s="22" t="s">
        <v>16</v>
      </c>
      <c r="C30" s="23">
        <v>41546</v>
      </c>
      <c r="D30" s="24">
        <v>78271</v>
      </c>
      <c r="E30" s="22">
        <v>2013</v>
      </c>
      <c r="F30" s="22" t="s">
        <v>25</v>
      </c>
      <c r="G30" s="22" t="s">
        <v>11</v>
      </c>
    </row>
    <row r="31" spans="1:7" ht="15.75">
      <c r="A31" s="26" t="s">
        <v>12</v>
      </c>
      <c r="B31" s="26" t="s">
        <v>16</v>
      </c>
      <c r="C31" s="27">
        <v>41475</v>
      </c>
      <c r="D31" s="28">
        <v>60093</v>
      </c>
      <c r="E31" s="26">
        <v>2013</v>
      </c>
      <c r="F31" s="26" t="s">
        <v>25</v>
      </c>
      <c r="G31" s="26" t="s">
        <v>11</v>
      </c>
    </row>
    <row r="32" spans="1:7" ht="15.75">
      <c r="A32" s="22" t="s">
        <v>13</v>
      </c>
      <c r="B32" s="22" t="s">
        <v>16</v>
      </c>
      <c r="C32" s="23">
        <v>41593</v>
      </c>
      <c r="D32" s="24">
        <v>54269</v>
      </c>
      <c r="E32" s="22">
        <v>2013</v>
      </c>
      <c r="F32" s="22" t="s">
        <v>25</v>
      </c>
      <c r="G32" s="22" t="s">
        <v>11</v>
      </c>
    </row>
    <row r="33" spans="1:7" ht="15.75">
      <c r="A33" s="26" t="s">
        <v>14</v>
      </c>
      <c r="B33" s="26" t="s">
        <v>16</v>
      </c>
      <c r="C33" s="27">
        <v>41558</v>
      </c>
      <c r="D33" s="28">
        <v>73390</v>
      </c>
      <c r="E33" s="26">
        <v>2013</v>
      </c>
      <c r="F33" s="26" t="s">
        <v>25</v>
      </c>
      <c r="G33" s="26" t="s">
        <v>11</v>
      </c>
    </row>
    <row r="34" spans="1:7" ht="15.75">
      <c r="A34" s="22" t="s">
        <v>8</v>
      </c>
      <c r="B34" s="22" t="s">
        <v>16</v>
      </c>
      <c r="C34" s="23">
        <v>41908</v>
      </c>
      <c r="D34" s="24">
        <v>27832</v>
      </c>
      <c r="E34" s="22">
        <v>2014</v>
      </c>
      <c r="F34" s="22" t="s">
        <v>25</v>
      </c>
      <c r="G34" s="22" t="s">
        <v>11</v>
      </c>
    </row>
    <row r="35" spans="1:7" ht="15.75">
      <c r="A35" s="26" t="s">
        <v>12</v>
      </c>
      <c r="B35" s="26" t="s">
        <v>16</v>
      </c>
      <c r="C35" s="27">
        <v>41852</v>
      </c>
      <c r="D35" s="28">
        <v>16556</v>
      </c>
      <c r="E35" s="26">
        <v>2014</v>
      </c>
      <c r="F35" s="26" t="s">
        <v>25</v>
      </c>
      <c r="G35" s="26" t="s">
        <v>11</v>
      </c>
    </row>
    <row r="36" spans="1:7" ht="15.75">
      <c r="A36" s="22" t="s">
        <v>13</v>
      </c>
      <c r="B36" s="22" t="s">
        <v>16</v>
      </c>
      <c r="C36" s="23">
        <v>41975</v>
      </c>
      <c r="D36" s="24">
        <v>68404</v>
      </c>
      <c r="E36" s="22">
        <v>2014</v>
      </c>
      <c r="F36" s="22" t="s">
        <v>25</v>
      </c>
      <c r="G36" s="22" t="s">
        <v>11</v>
      </c>
    </row>
    <row r="37" spans="1:7" ht="15.75">
      <c r="A37" s="26" t="s">
        <v>14</v>
      </c>
      <c r="B37" s="26" t="s">
        <v>16</v>
      </c>
      <c r="C37" s="27">
        <v>41813</v>
      </c>
      <c r="D37" s="28">
        <v>10209</v>
      </c>
      <c r="E37" s="26">
        <v>2014</v>
      </c>
      <c r="F37" s="26" t="s">
        <v>25</v>
      </c>
      <c r="G37" s="26" t="s">
        <v>11</v>
      </c>
    </row>
    <row r="38" spans="1:7" ht="15.75">
      <c r="A38" s="22" t="s">
        <v>8</v>
      </c>
      <c r="B38" s="22" t="s">
        <v>17</v>
      </c>
      <c r="C38" s="23">
        <v>41180</v>
      </c>
      <c r="D38" s="24">
        <v>25249</v>
      </c>
      <c r="E38" s="22">
        <v>2012</v>
      </c>
      <c r="F38" s="22" t="s">
        <v>25</v>
      </c>
      <c r="G38" s="22" t="s">
        <v>11</v>
      </c>
    </row>
    <row r="39" spans="1:7" ht="15.75">
      <c r="A39" s="26" t="s">
        <v>12</v>
      </c>
      <c r="B39" s="26" t="s">
        <v>17</v>
      </c>
      <c r="C39" s="27">
        <v>40984</v>
      </c>
      <c r="D39" s="28">
        <v>93577</v>
      </c>
      <c r="E39" s="26">
        <v>2012</v>
      </c>
      <c r="F39" s="26" t="s">
        <v>25</v>
      </c>
      <c r="G39" s="26" t="s">
        <v>11</v>
      </c>
    </row>
    <row r="40" spans="1:7" ht="15.75">
      <c r="A40" s="22" t="s">
        <v>13</v>
      </c>
      <c r="B40" s="22" t="s">
        <v>17</v>
      </c>
      <c r="C40" s="23">
        <v>41159</v>
      </c>
      <c r="D40" s="24">
        <v>89734</v>
      </c>
      <c r="E40" s="22">
        <v>2012</v>
      </c>
      <c r="F40" s="22" t="s">
        <v>25</v>
      </c>
      <c r="G40" s="22" t="s">
        <v>11</v>
      </c>
    </row>
    <row r="41" spans="1:7" ht="15.75">
      <c r="A41" s="26" t="s">
        <v>14</v>
      </c>
      <c r="B41" s="26" t="s">
        <v>17</v>
      </c>
      <c r="C41" s="27">
        <v>41165</v>
      </c>
      <c r="D41" s="28">
        <v>85616</v>
      </c>
      <c r="E41" s="26">
        <v>2012</v>
      </c>
      <c r="F41" s="26" t="s">
        <v>25</v>
      </c>
      <c r="G41" s="26" t="s">
        <v>11</v>
      </c>
    </row>
    <row r="42" spans="1:7" ht="15.75">
      <c r="A42" s="22" t="s">
        <v>8</v>
      </c>
      <c r="B42" s="22" t="s">
        <v>17</v>
      </c>
      <c r="C42" s="23">
        <v>41284</v>
      </c>
      <c r="D42" s="24">
        <v>41118</v>
      </c>
      <c r="E42" s="22">
        <v>2013</v>
      </c>
      <c r="F42" s="22" t="s">
        <v>25</v>
      </c>
      <c r="G42" s="22" t="s">
        <v>11</v>
      </c>
    </row>
    <row r="43" spans="1:7" ht="15.75">
      <c r="A43" s="26" t="s">
        <v>12</v>
      </c>
      <c r="B43" s="26" t="s">
        <v>17</v>
      </c>
      <c r="C43" s="27">
        <v>41614</v>
      </c>
      <c r="D43" s="28">
        <v>56682</v>
      </c>
      <c r="E43" s="26">
        <v>2013</v>
      </c>
      <c r="F43" s="26" t="s">
        <v>25</v>
      </c>
      <c r="G43" s="26" t="s">
        <v>11</v>
      </c>
    </row>
    <row r="44" spans="1:7" ht="15.75">
      <c r="A44" s="22" t="s">
        <v>13</v>
      </c>
      <c r="B44" s="22" t="s">
        <v>17</v>
      </c>
      <c r="C44" s="23">
        <v>41292</v>
      </c>
      <c r="D44" s="24">
        <v>69281</v>
      </c>
      <c r="E44" s="22">
        <v>2013</v>
      </c>
      <c r="F44" s="22" t="s">
        <v>25</v>
      </c>
      <c r="G44" s="22" t="s">
        <v>11</v>
      </c>
    </row>
    <row r="45" spans="1:7" ht="15.75">
      <c r="A45" s="26" t="s">
        <v>14</v>
      </c>
      <c r="B45" s="26" t="s">
        <v>17</v>
      </c>
      <c r="C45" s="27">
        <v>41319</v>
      </c>
      <c r="D45" s="28">
        <v>88575</v>
      </c>
      <c r="E45" s="26">
        <v>2013</v>
      </c>
      <c r="F45" s="26" t="s">
        <v>25</v>
      </c>
      <c r="G45" s="26" t="s">
        <v>11</v>
      </c>
    </row>
    <row r="46" spans="1:7" ht="15.75">
      <c r="A46" s="22" t="s">
        <v>8</v>
      </c>
      <c r="B46" s="22" t="s">
        <v>17</v>
      </c>
      <c r="C46" s="23">
        <v>41971</v>
      </c>
      <c r="D46" s="24">
        <v>95829</v>
      </c>
      <c r="E46" s="22">
        <v>2014</v>
      </c>
      <c r="F46" s="22" t="s">
        <v>25</v>
      </c>
      <c r="G46" s="22" t="s">
        <v>11</v>
      </c>
    </row>
    <row r="47" spans="1:7" ht="15.75">
      <c r="A47" s="26" t="s">
        <v>12</v>
      </c>
      <c r="B47" s="26" t="s">
        <v>17</v>
      </c>
      <c r="C47" s="27">
        <v>41756</v>
      </c>
      <c r="D47" s="28">
        <v>27160</v>
      </c>
      <c r="E47" s="26">
        <v>2014</v>
      </c>
      <c r="F47" s="26" t="s">
        <v>25</v>
      </c>
      <c r="G47" s="26" t="s">
        <v>11</v>
      </c>
    </row>
    <row r="48" spans="1:7" ht="15.75">
      <c r="A48" s="22" t="s">
        <v>13</v>
      </c>
      <c r="B48" s="22" t="s">
        <v>17</v>
      </c>
      <c r="C48" s="23">
        <v>41730</v>
      </c>
      <c r="D48" s="24">
        <v>66890</v>
      </c>
      <c r="E48" s="22">
        <v>2014</v>
      </c>
      <c r="F48" s="22" t="s">
        <v>25</v>
      </c>
      <c r="G48" s="22" t="s">
        <v>11</v>
      </c>
    </row>
    <row r="49" spans="1:7" ht="15.75">
      <c r="A49" s="26" t="s">
        <v>14</v>
      </c>
      <c r="B49" s="26" t="s">
        <v>17</v>
      </c>
      <c r="C49" s="27">
        <v>41981</v>
      </c>
      <c r="D49" s="28">
        <v>61077</v>
      </c>
      <c r="E49" s="26">
        <v>2014</v>
      </c>
      <c r="F49" s="26" t="s">
        <v>25</v>
      </c>
      <c r="G49" s="26" t="s">
        <v>11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zoomScaleNormal="100" workbookViewId="0"/>
  </sheetViews>
  <sheetFormatPr defaultRowHeight="15"/>
  <cols>
    <col min="1" max="1" width="13.5703125" customWidth="1"/>
    <col min="2" max="2" width="17.5703125" customWidth="1"/>
    <col min="3" max="3" width="15.5703125" customWidth="1"/>
    <col min="5" max="5" width="19" customWidth="1"/>
    <col min="6" max="6" width="17.28515625" customWidth="1"/>
    <col min="7" max="7" width="13.5703125" customWidth="1"/>
    <col min="9" max="9" width="13.85546875" customWidth="1"/>
  </cols>
  <sheetData>
    <row r="1" spans="1:9" ht="16.5" thickBot="1">
      <c r="A1" s="29" t="s">
        <v>18</v>
      </c>
      <c r="B1" s="30" t="s">
        <v>19</v>
      </c>
      <c r="C1" s="31" t="s">
        <v>20</v>
      </c>
      <c r="D1" s="32" t="s">
        <v>21</v>
      </c>
      <c r="E1" s="30" t="s">
        <v>22</v>
      </c>
      <c r="F1" s="30" t="s">
        <v>23</v>
      </c>
      <c r="G1" s="30" t="s">
        <v>24</v>
      </c>
    </row>
    <row r="2" spans="1:9" ht="16.5" thickTop="1">
      <c r="A2" s="21" t="s">
        <v>8</v>
      </c>
      <c r="B2" s="22" t="s">
        <v>9</v>
      </c>
      <c r="C2" s="23">
        <v>41267</v>
      </c>
      <c r="D2" s="24">
        <v>29923</v>
      </c>
      <c r="E2" s="22">
        <v>2012</v>
      </c>
      <c r="F2" s="22" t="s">
        <v>26</v>
      </c>
      <c r="G2" s="22" t="s">
        <v>11</v>
      </c>
      <c r="I2" t="s">
        <v>27</v>
      </c>
    </row>
    <row r="3" spans="1:9" ht="15.75">
      <c r="A3" s="25" t="s">
        <v>12</v>
      </c>
      <c r="B3" s="26" t="s">
        <v>9</v>
      </c>
      <c r="C3" s="27">
        <v>41266</v>
      </c>
      <c r="D3" s="28">
        <v>17030</v>
      </c>
      <c r="E3" s="26">
        <v>2012</v>
      </c>
      <c r="F3" s="26" t="s">
        <v>26</v>
      </c>
      <c r="G3" s="26" t="s">
        <v>11</v>
      </c>
      <c r="I3" s="37">
        <f>SUM(D:D)</f>
        <v>2829198</v>
      </c>
    </row>
    <row r="4" spans="1:9" ht="15.75">
      <c r="A4" s="21" t="s">
        <v>13</v>
      </c>
      <c r="B4" s="22" t="s">
        <v>9</v>
      </c>
      <c r="C4" s="23">
        <v>41210</v>
      </c>
      <c r="D4" s="24">
        <v>80441</v>
      </c>
      <c r="E4" s="22">
        <v>2012</v>
      </c>
      <c r="F4" s="22" t="s">
        <v>26</v>
      </c>
      <c r="G4" s="22" t="s">
        <v>11</v>
      </c>
    </row>
    <row r="5" spans="1:9" ht="15.75">
      <c r="A5" s="25" t="s">
        <v>14</v>
      </c>
      <c r="B5" s="26" t="s">
        <v>9</v>
      </c>
      <c r="C5" s="27">
        <v>41244</v>
      </c>
      <c r="D5" s="28">
        <v>29333</v>
      </c>
      <c r="E5" s="26">
        <v>2012</v>
      </c>
      <c r="F5" s="26" t="s">
        <v>26</v>
      </c>
      <c r="G5" s="26" t="s">
        <v>11</v>
      </c>
    </row>
    <row r="6" spans="1:9" ht="15.75">
      <c r="A6" s="21" t="s">
        <v>8</v>
      </c>
      <c r="B6" s="22" t="s">
        <v>9</v>
      </c>
      <c r="C6" s="23">
        <v>41575</v>
      </c>
      <c r="D6" s="24">
        <v>12502</v>
      </c>
      <c r="E6" s="22">
        <v>2013</v>
      </c>
      <c r="F6" s="22" t="s">
        <v>26</v>
      </c>
      <c r="G6" s="22" t="s">
        <v>11</v>
      </c>
    </row>
    <row r="7" spans="1:9" ht="15.75">
      <c r="A7" s="25" t="s">
        <v>12</v>
      </c>
      <c r="B7" s="26" t="s">
        <v>9</v>
      </c>
      <c r="C7" s="27">
        <v>41554</v>
      </c>
      <c r="D7" s="28">
        <v>96469</v>
      </c>
      <c r="E7" s="26">
        <v>2013</v>
      </c>
      <c r="F7" s="26" t="s">
        <v>26</v>
      </c>
      <c r="G7" s="26" t="s">
        <v>11</v>
      </c>
    </row>
    <row r="8" spans="1:9" ht="15.75">
      <c r="A8" s="21" t="s">
        <v>13</v>
      </c>
      <c r="B8" s="22" t="s">
        <v>9</v>
      </c>
      <c r="C8" s="23">
        <v>41384</v>
      </c>
      <c r="D8" s="24">
        <v>44447</v>
      </c>
      <c r="E8" s="22">
        <v>2013</v>
      </c>
      <c r="F8" s="22" t="s">
        <v>26</v>
      </c>
      <c r="G8" s="22" t="s">
        <v>11</v>
      </c>
    </row>
    <row r="9" spans="1:9" ht="15.75">
      <c r="A9" s="25" t="s">
        <v>14</v>
      </c>
      <c r="B9" s="26" t="s">
        <v>9</v>
      </c>
      <c r="C9" s="27">
        <v>41575</v>
      </c>
      <c r="D9" s="28">
        <v>87887</v>
      </c>
      <c r="E9" s="26">
        <v>2013</v>
      </c>
      <c r="F9" s="26" t="s">
        <v>26</v>
      </c>
      <c r="G9" s="26" t="s">
        <v>11</v>
      </c>
    </row>
    <row r="10" spans="1:9" ht="15.75">
      <c r="A10" s="21" t="s">
        <v>8</v>
      </c>
      <c r="B10" s="22" t="s">
        <v>9</v>
      </c>
      <c r="C10" s="23">
        <v>41847</v>
      </c>
      <c r="D10" s="24">
        <v>82315</v>
      </c>
      <c r="E10" s="22">
        <v>2014</v>
      </c>
      <c r="F10" s="22" t="s">
        <v>26</v>
      </c>
      <c r="G10" s="22" t="s">
        <v>11</v>
      </c>
    </row>
    <row r="11" spans="1:9" ht="15.75">
      <c r="A11" s="25" t="s">
        <v>12</v>
      </c>
      <c r="B11" s="26" t="s">
        <v>9</v>
      </c>
      <c r="C11" s="27">
        <v>41908</v>
      </c>
      <c r="D11" s="28">
        <v>29742</v>
      </c>
      <c r="E11" s="26">
        <v>2014</v>
      </c>
      <c r="F11" s="26" t="s">
        <v>26</v>
      </c>
      <c r="G11" s="26" t="s">
        <v>11</v>
      </c>
    </row>
    <row r="12" spans="1:9" ht="15.75">
      <c r="A12" s="21" t="s">
        <v>13</v>
      </c>
      <c r="B12" s="22" t="s">
        <v>9</v>
      </c>
      <c r="C12" s="23">
        <v>41768</v>
      </c>
      <c r="D12" s="24">
        <v>27558</v>
      </c>
      <c r="E12" s="22">
        <v>2014</v>
      </c>
      <c r="F12" s="22" t="s">
        <v>26</v>
      </c>
      <c r="G12" s="22" t="s">
        <v>11</v>
      </c>
    </row>
    <row r="13" spans="1:9" ht="15.75">
      <c r="A13" s="25" t="s">
        <v>14</v>
      </c>
      <c r="B13" s="26" t="s">
        <v>9</v>
      </c>
      <c r="C13" s="27">
        <v>41957</v>
      </c>
      <c r="D13" s="28">
        <v>66623</v>
      </c>
      <c r="E13" s="26">
        <v>2014</v>
      </c>
      <c r="F13" s="26" t="s">
        <v>26</v>
      </c>
      <c r="G13" s="26" t="s">
        <v>11</v>
      </c>
    </row>
    <row r="14" spans="1:9" ht="15.75">
      <c r="A14" s="21" t="s">
        <v>8</v>
      </c>
      <c r="B14" s="22" t="s">
        <v>15</v>
      </c>
      <c r="C14" s="23">
        <v>41263</v>
      </c>
      <c r="D14" s="24">
        <v>32553</v>
      </c>
      <c r="E14" s="22">
        <v>2012</v>
      </c>
      <c r="F14" s="22" t="s">
        <v>26</v>
      </c>
      <c r="G14" s="22" t="s">
        <v>11</v>
      </c>
    </row>
    <row r="15" spans="1:9" ht="15.75">
      <c r="A15" s="25" t="s">
        <v>12</v>
      </c>
      <c r="B15" s="26" t="s">
        <v>15</v>
      </c>
      <c r="C15" s="27">
        <v>40954</v>
      </c>
      <c r="D15" s="28">
        <v>20650</v>
      </c>
      <c r="E15" s="26">
        <v>2012</v>
      </c>
      <c r="F15" s="26" t="s">
        <v>26</v>
      </c>
      <c r="G15" s="26" t="s">
        <v>11</v>
      </c>
    </row>
    <row r="16" spans="1:9" ht="15.75">
      <c r="A16" s="21" t="s">
        <v>13</v>
      </c>
      <c r="B16" s="22" t="s">
        <v>15</v>
      </c>
      <c r="C16" s="23">
        <v>41005</v>
      </c>
      <c r="D16" s="24">
        <v>47084</v>
      </c>
      <c r="E16" s="22">
        <v>2012</v>
      </c>
      <c r="F16" s="22" t="s">
        <v>26</v>
      </c>
      <c r="G16" s="22" t="s">
        <v>11</v>
      </c>
    </row>
    <row r="17" spans="1:7" ht="15.75">
      <c r="A17" s="25" t="s">
        <v>14</v>
      </c>
      <c r="B17" s="26" t="s">
        <v>15</v>
      </c>
      <c r="C17" s="27">
        <v>41263</v>
      </c>
      <c r="D17" s="28">
        <v>12816</v>
      </c>
      <c r="E17" s="26">
        <v>2012</v>
      </c>
      <c r="F17" s="26" t="s">
        <v>26</v>
      </c>
      <c r="G17" s="26" t="s">
        <v>11</v>
      </c>
    </row>
    <row r="18" spans="1:7" ht="15.75">
      <c r="A18" s="21" t="s">
        <v>8</v>
      </c>
      <c r="B18" s="22" t="s">
        <v>15</v>
      </c>
      <c r="C18" s="23">
        <v>41482</v>
      </c>
      <c r="D18" s="24">
        <v>88305</v>
      </c>
      <c r="E18" s="22">
        <v>2013</v>
      </c>
      <c r="F18" s="22" t="s">
        <v>26</v>
      </c>
      <c r="G18" s="22" t="s">
        <v>11</v>
      </c>
    </row>
    <row r="19" spans="1:7" ht="15.75">
      <c r="A19" s="25" t="s">
        <v>12</v>
      </c>
      <c r="B19" s="26" t="s">
        <v>15</v>
      </c>
      <c r="C19" s="27">
        <v>41490</v>
      </c>
      <c r="D19" s="28">
        <v>30241</v>
      </c>
      <c r="E19" s="26">
        <v>2013</v>
      </c>
      <c r="F19" s="26" t="s">
        <v>26</v>
      </c>
      <c r="G19" s="26" t="s">
        <v>11</v>
      </c>
    </row>
    <row r="20" spans="1:7" ht="15.75">
      <c r="A20" s="21" t="s">
        <v>13</v>
      </c>
      <c r="B20" s="22" t="s">
        <v>15</v>
      </c>
      <c r="C20" s="23">
        <v>41610</v>
      </c>
      <c r="D20" s="24">
        <v>76414</v>
      </c>
      <c r="E20" s="22">
        <v>2013</v>
      </c>
      <c r="F20" s="22" t="s">
        <v>26</v>
      </c>
      <c r="G20" s="22" t="s">
        <v>11</v>
      </c>
    </row>
    <row r="21" spans="1:7" ht="15.75">
      <c r="A21" s="25" t="s">
        <v>14</v>
      </c>
      <c r="B21" s="26" t="s">
        <v>15</v>
      </c>
      <c r="C21" s="27">
        <v>41365</v>
      </c>
      <c r="D21" s="28">
        <v>50156</v>
      </c>
      <c r="E21" s="26">
        <v>2013</v>
      </c>
      <c r="F21" s="26" t="s">
        <v>26</v>
      </c>
      <c r="G21" s="26" t="s">
        <v>11</v>
      </c>
    </row>
    <row r="22" spans="1:7" ht="15.75">
      <c r="A22" s="21" t="s">
        <v>8</v>
      </c>
      <c r="B22" s="22" t="s">
        <v>15</v>
      </c>
      <c r="C22" s="23">
        <v>41908</v>
      </c>
      <c r="D22" s="24">
        <v>96375</v>
      </c>
      <c r="E22" s="22">
        <v>2014</v>
      </c>
      <c r="F22" s="22" t="s">
        <v>26</v>
      </c>
      <c r="G22" s="22" t="s">
        <v>11</v>
      </c>
    </row>
    <row r="23" spans="1:7" ht="15.75">
      <c r="A23" s="25" t="s">
        <v>12</v>
      </c>
      <c r="B23" s="26" t="s">
        <v>15</v>
      </c>
      <c r="C23" s="27">
        <v>41826</v>
      </c>
      <c r="D23" s="28">
        <v>94259</v>
      </c>
      <c r="E23" s="26">
        <v>2014</v>
      </c>
      <c r="F23" s="26" t="s">
        <v>26</v>
      </c>
      <c r="G23" s="26" t="s">
        <v>11</v>
      </c>
    </row>
    <row r="24" spans="1:7" ht="15.75">
      <c r="A24" s="21" t="s">
        <v>13</v>
      </c>
      <c r="B24" s="22" t="s">
        <v>15</v>
      </c>
      <c r="C24" s="23">
        <v>41916</v>
      </c>
      <c r="D24" s="24">
        <v>16973</v>
      </c>
      <c r="E24" s="22">
        <v>2014</v>
      </c>
      <c r="F24" s="22" t="s">
        <v>26</v>
      </c>
      <c r="G24" s="22" t="s">
        <v>11</v>
      </c>
    </row>
    <row r="25" spans="1:7" ht="15.75">
      <c r="A25" s="25" t="s">
        <v>14</v>
      </c>
      <c r="B25" s="26" t="s">
        <v>15</v>
      </c>
      <c r="C25" s="27">
        <v>41785</v>
      </c>
      <c r="D25" s="28">
        <v>71469</v>
      </c>
      <c r="E25" s="26">
        <v>2014</v>
      </c>
      <c r="F25" s="26" t="s">
        <v>26</v>
      </c>
      <c r="G25" s="26" t="s">
        <v>11</v>
      </c>
    </row>
    <row r="26" spans="1:7" ht="15.75">
      <c r="A26" s="21" t="s">
        <v>8</v>
      </c>
      <c r="B26" s="22" t="s">
        <v>16</v>
      </c>
      <c r="C26" s="23">
        <v>40983</v>
      </c>
      <c r="D26" s="24">
        <v>37346</v>
      </c>
      <c r="E26" s="22">
        <v>2012</v>
      </c>
      <c r="F26" s="22" t="s">
        <v>26</v>
      </c>
      <c r="G26" s="22" t="s">
        <v>11</v>
      </c>
    </row>
    <row r="27" spans="1:7" ht="15.75">
      <c r="A27" s="25" t="s">
        <v>12</v>
      </c>
      <c r="B27" s="26" t="s">
        <v>16</v>
      </c>
      <c r="C27" s="27">
        <v>41230</v>
      </c>
      <c r="D27" s="28">
        <v>55290</v>
      </c>
      <c r="E27" s="26">
        <v>2012</v>
      </c>
      <c r="F27" s="26" t="s">
        <v>26</v>
      </c>
      <c r="G27" s="26" t="s">
        <v>11</v>
      </c>
    </row>
    <row r="28" spans="1:7" ht="15.75">
      <c r="A28" s="21" t="s">
        <v>13</v>
      </c>
      <c r="B28" s="22" t="s">
        <v>16</v>
      </c>
      <c r="C28" s="23">
        <v>41062</v>
      </c>
      <c r="D28" s="24">
        <v>32910</v>
      </c>
      <c r="E28" s="22">
        <v>2012</v>
      </c>
      <c r="F28" s="22" t="s">
        <v>26</v>
      </c>
      <c r="G28" s="22" t="s">
        <v>11</v>
      </c>
    </row>
    <row r="29" spans="1:7" ht="15.75">
      <c r="A29" s="25" t="s">
        <v>14</v>
      </c>
      <c r="B29" s="26" t="s">
        <v>16</v>
      </c>
      <c r="C29" s="27">
        <v>41061</v>
      </c>
      <c r="D29" s="28">
        <v>76300</v>
      </c>
      <c r="E29" s="26">
        <v>2012</v>
      </c>
      <c r="F29" s="26" t="s">
        <v>26</v>
      </c>
      <c r="G29" s="26" t="s">
        <v>11</v>
      </c>
    </row>
    <row r="30" spans="1:7" ht="15.75">
      <c r="A30" s="21" t="s">
        <v>8</v>
      </c>
      <c r="B30" s="22" t="s">
        <v>16</v>
      </c>
      <c r="C30" s="23">
        <v>41405</v>
      </c>
      <c r="D30" s="24">
        <v>64303</v>
      </c>
      <c r="E30" s="22">
        <v>2013</v>
      </c>
      <c r="F30" s="22" t="s">
        <v>26</v>
      </c>
      <c r="G30" s="22" t="s">
        <v>11</v>
      </c>
    </row>
    <row r="31" spans="1:7" ht="15.75">
      <c r="A31" s="25" t="s">
        <v>12</v>
      </c>
      <c r="B31" s="26" t="s">
        <v>16</v>
      </c>
      <c r="C31" s="27">
        <v>41494</v>
      </c>
      <c r="D31" s="28">
        <v>76840</v>
      </c>
      <c r="E31" s="26">
        <v>2013</v>
      </c>
      <c r="F31" s="26" t="s">
        <v>26</v>
      </c>
      <c r="G31" s="26" t="s">
        <v>11</v>
      </c>
    </row>
    <row r="32" spans="1:7" ht="15.75">
      <c r="A32" s="21" t="s">
        <v>13</v>
      </c>
      <c r="B32" s="22" t="s">
        <v>16</v>
      </c>
      <c r="C32" s="23">
        <v>41543</v>
      </c>
      <c r="D32" s="24">
        <v>78768</v>
      </c>
      <c r="E32" s="22">
        <v>2013</v>
      </c>
      <c r="F32" s="22" t="s">
        <v>26</v>
      </c>
      <c r="G32" s="22" t="s">
        <v>11</v>
      </c>
    </row>
    <row r="33" spans="1:7" ht="15.75">
      <c r="A33" s="25" t="s">
        <v>14</v>
      </c>
      <c r="B33" s="26" t="s">
        <v>16</v>
      </c>
      <c r="C33" s="27">
        <v>41277</v>
      </c>
      <c r="D33" s="28">
        <v>18410</v>
      </c>
      <c r="E33" s="26">
        <v>2013</v>
      </c>
      <c r="F33" s="26" t="s">
        <v>26</v>
      </c>
      <c r="G33" s="26" t="s">
        <v>11</v>
      </c>
    </row>
    <row r="34" spans="1:7" ht="15.75">
      <c r="A34" s="21" t="s">
        <v>8</v>
      </c>
      <c r="B34" s="22" t="s">
        <v>16</v>
      </c>
      <c r="C34" s="23">
        <v>41919</v>
      </c>
      <c r="D34" s="24">
        <v>80073</v>
      </c>
      <c r="E34" s="22">
        <v>2014</v>
      </c>
      <c r="F34" s="22" t="s">
        <v>26</v>
      </c>
      <c r="G34" s="22" t="s">
        <v>11</v>
      </c>
    </row>
    <row r="35" spans="1:7" ht="15.75">
      <c r="A35" s="25" t="s">
        <v>12</v>
      </c>
      <c r="B35" s="26" t="s">
        <v>16</v>
      </c>
      <c r="C35" s="27">
        <v>41768</v>
      </c>
      <c r="D35" s="28">
        <v>48638</v>
      </c>
      <c r="E35" s="26">
        <v>2014</v>
      </c>
      <c r="F35" s="26" t="s">
        <v>26</v>
      </c>
      <c r="G35" s="26" t="s">
        <v>11</v>
      </c>
    </row>
    <row r="36" spans="1:7" ht="15.75">
      <c r="A36" s="21" t="s">
        <v>13</v>
      </c>
      <c r="B36" s="22" t="s">
        <v>16</v>
      </c>
      <c r="C36" s="23">
        <v>41975</v>
      </c>
      <c r="D36" s="24">
        <v>90217</v>
      </c>
      <c r="E36" s="22">
        <v>2014</v>
      </c>
      <c r="F36" s="22" t="s">
        <v>26</v>
      </c>
      <c r="G36" s="22" t="s">
        <v>11</v>
      </c>
    </row>
    <row r="37" spans="1:7" ht="15.75">
      <c r="A37" s="25" t="s">
        <v>14</v>
      </c>
      <c r="B37" s="26" t="s">
        <v>16</v>
      </c>
      <c r="C37" s="27">
        <v>41813</v>
      </c>
      <c r="D37" s="28">
        <v>53109</v>
      </c>
      <c r="E37" s="26">
        <v>2014</v>
      </c>
      <c r="F37" s="26" t="s">
        <v>26</v>
      </c>
      <c r="G37" s="26" t="s">
        <v>11</v>
      </c>
    </row>
    <row r="38" spans="1:7" ht="15.75">
      <c r="A38" s="21" t="s">
        <v>8</v>
      </c>
      <c r="B38" s="22" t="s">
        <v>17</v>
      </c>
      <c r="C38" s="23">
        <v>41186</v>
      </c>
      <c r="D38" s="24">
        <v>86706</v>
      </c>
      <c r="E38" s="22">
        <v>2012</v>
      </c>
      <c r="F38" s="22" t="s">
        <v>26</v>
      </c>
      <c r="G38" s="22" t="s">
        <v>11</v>
      </c>
    </row>
    <row r="39" spans="1:7" ht="15.75">
      <c r="A39" s="25" t="s">
        <v>12</v>
      </c>
      <c r="B39" s="26" t="s">
        <v>17</v>
      </c>
      <c r="C39" s="27">
        <v>41241</v>
      </c>
      <c r="D39" s="28">
        <v>31641</v>
      </c>
      <c r="E39" s="26">
        <v>2012</v>
      </c>
      <c r="F39" s="26" t="s">
        <v>26</v>
      </c>
      <c r="G39" s="26" t="s">
        <v>11</v>
      </c>
    </row>
    <row r="40" spans="1:7" ht="15.75">
      <c r="A40" s="21" t="s">
        <v>13</v>
      </c>
      <c r="B40" s="22" t="s">
        <v>17</v>
      </c>
      <c r="C40" s="23">
        <v>40911</v>
      </c>
      <c r="D40" s="24">
        <v>95630</v>
      </c>
      <c r="E40" s="22">
        <v>2012</v>
      </c>
      <c r="F40" s="22" t="s">
        <v>26</v>
      </c>
      <c r="G40" s="22" t="s">
        <v>11</v>
      </c>
    </row>
    <row r="41" spans="1:7" ht="15.75">
      <c r="A41" s="25" t="s">
        <v>14</v>
      </c>
      <c r="B41" s="26" t="s">
        <v>17</v>
      </c>
      <c r="C41" s="27">
        <v>41068</v>
      </c>
      <c r="D41" s="28">
        <v>98483</v>
      </c>
      <c r="E41" s="26">
        <v>2012</v>
      </c>
      <c r="F41" s="26" t="s">
        <v>26</v>
      </c>
      <c r="G41" s="26" t="s">
        <v>11</v>
      </c>
    </row>
    <row r="42" spans="1:7" ht="15.75">
      <c r="A42" s="21" t="s">
        <v>8</v>
      </c>
      <c r="B42" s="22" t="s">
        <v>17</v>
      </c>
      <c r="C42" s="23">
        <v>41558</v>
      </c>
      <c r="D42" s="24">
        <v>84129</v>
      </c>
      <c r="E42" s="22">
        <v>2013</v>
      </c>
      <c r="F42" s="22" t="s">
        <v>26</v>
      </c>
      <c r="G42" s="22" t="s">
        <v>11</v>
      </c>
    </row>
    <row r="43" spans="1:7" ht="15.75">
      <c r="A43" s="25" t="s">
        <v>12</v>
      </c>
      <c r="B43" s="26" t="s">
        <v>17</v>
      </c>
      <c r="C43" s="27">
        <v>41531</v>
      </c>
      <c r="D43" s="28">
        <v>54310</v>
      </c>
      <c r="E43" s="26">
        <v>2013</v>
      </c>
      <c r="F43" s="26" t="s">
        <v>26</v>
      </c>
      <c r="G43" s="26" t="s">
        <v>11</v>
      </c>
    </row>
    <row r="44" spans="1:7" ht="15.75">
      <c r="A44" s="21" t="s">
        <v>13</v>
      </c>
      <c r="B44" s="22" t="s">
        <v>17</v>
      </c>
      <c r="C44" s="23">
        <v>41629</v>
      </c>
      <c r="D44" s="24">
        <v>94075</v>
      </c>
      <c r="E44" s="22">
        <v>2013</v>
      </c>
      <c r="F44" s="22" t="s">
        <v>26</v>
      </c>
      <c r="G44" s="22" t="s">
        <v>11</v>
      </c>
    </row>
    <row r="45" spans="1:7" ht="15.75">
      <c r="A45" s="25" t="s">
        <v>14</v>
      </c>
      <c r="B45" s="26" t="s">
        <v>17</v>
      </c>
      <c r="C45" s="27">
        <v>41469</v>
      </c>
      <c r="D45" s="28">
        <v>74340</v>
      </c>
      <c r="E45" s="26">
        <v>2013</v>
      </c>
      <c r="F45" s="26" t="s">
        <v>26</v>
      </c>
      <c r="G45" s="26" t="s">
        <v>11</v>
      </c>
    </row>
    <row r="46" spans="1:7" ht="15.75">
      <c r="A46" s="21" t="s">
        <v>8</v>
      </c>
      <c r="B46" s="22" t="s">
        <v>17</v>
      </c>
      <c r="C46" s="23">
        <v>41657</v>
      </c>
      <c r="D46" s="24">
        <v>75901</v>
      </c>
      <c r="E46" s="22">
        <v>2014</v>
      </c>
      <c r="F46" s="22" t="s">
        <v>26</v>
      </c>
      <c r="G46" s="22" t="s">
        <v>11</v>
      </c>
    </row>
    <row r="47" spans="1:7" ht="15.75">
      <c r="A47" s="25" t="s">
        <v>12</v>
      </c>
      <c r="B47" s="26" t="s">
        <v>17</v>
      </c>
      <c r="C47" s="27">
        <v>41971</v>
      </c>
      <c r="D47" s="28">
        <v>67176</v>
      </c>
      <c r="E47" s="26">
        <v>2014</v>
      </c>
      <c r="F47" s="26" t="s">
        <v>26</v>
      </c>
      <c r="G47" s="26" t="s">
        <v>11</v>
      </c>
    </row>
    <row r="48" spans="1:7" ht="15.75">
      <c r="A48" s="21" t="s">
        <v>13</v>
      </c>
      <c r="B48" s="22" t="s">
        <v>17</v>
      </c>
      <c r="C48" s="23">
        <v>41730</v>
      </c>
      <c r="D48" s="24">
        <v>63005</v>
      </c>
      <c r="E48" s="22">
        <v>2014</v>
      </c>
      <c r="F48" s="22" t="s">
        <v>26</v>
      </c>
      <c r="G48" s="22" t="s">
        <v>11</v>
      </c>
    </row>
    <row r="49" spans="1:7" ht="15.75">
      <c r="A49" s="33" t="s">
        <v>14</v>
      </c>
      <c r="B49" s="34" t="s">
        <v>17</v>
      </c>
      <c r="C49" s="35">
        <v>41981</v>
      </c>
      <c r="D49" s="36">
        <v>50033</v>
      </c>
      <c r="E49" s="34">
        <v>2014</v>
      </c>
      <c r="F49" s="34" t="s">
        <v>26</v>
      </c>
      <c r="G49" s="34" t="s">
        <v>11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 PAGE</vt:lpstr>
      <vt:lpstr>Basic Example</vt:lpstr>
      <vt:lpstr>January</vt:lpstr>
      <vt:lpstr>February</vt:lpstr>
      <vt:lpstr>March</vt:lpstr>
      <vt:lpstr>TABLE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2020-08-09T12:06:56Z</dcterms:modified>
</cp:coreProperties>
</file>