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dget\"/>
    </mc:Choice>
  </mc:AlternateContent>
  <xr:revisionPtr revIDLastSave="0" documentId="13_ncr:1_{B68695E7-73AB-448F-A335-50B2B54AC3C1}" xr6:coauthVersionLast="40" xr6:coauthVersionMax="40" xr10:uidLastSave="{00000000-0000-0000-0000-000000000000}"/>
  <bookViews>
    <workbookView xWindow="0" yWindow="0" windowWidth="21600" windowHeight="10190" tabRatio="550" xr2:uid="{00000000-000D-0000-FFFF-FFFF00000000}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Summary!$B$6</definedName>
    <definedName name="ColumnTitleRegion1..C4.1">Summary!$C$8</definedName>
    <definedName name="ColumnTitleRegion2..C6.1">Summary!$C$10</definedName>
    <definedName name="ColumnTitleRegion3..C8.1">Summary!$C$12</definedName>
    <definedName name="ColumnTitleRegion4..C10.1">Summary!$C$14</definedName>
    <definedName name="Percentage_of_Income_Spent">'Chart Data'!$B$5</definedName>
    <definedName name="_xlnm.Print_Titles" localSheetId="2">'Monthly Expenses'!$2:$3</definedName>
    <definedName name="_xlnm.Print_Titles" localSheetId="1">'Monthly Income'!$2:$3</definedName>
    <definedName name="_xlnm.Print_Titles" localSheetId="3">'Monthly Savings'!$2:$3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Summary!$C$11</definedName>
    <definedName name="TotalMonthlyIncome">Summary!$C$9</definedName>
    <definedName name="TotalMonthlySavings">Summary!$C$13</definedName>
  </definedNames>
  <calcPr calcId="181029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C13" i="1"/>
  <c r="C11" i="1"/>
  <c r="C9" i="1"/>
  <c r="B6" i="2"/>
  <c r="B5" i="2"/>
  <c r="C15" i="1"/>
  <c r="B4" i="2"/>
  <c r="B8" i="1"/>
</calcChain>
</file>

<file path=xl/sharedStrings.xml><?xml version="1.0" encoding="utf-8"?>
<sst xmlns="http://schemas.openxmlformats.org/spreadsheetml/2006/main" count="55" uniqueCount="37">
  <si>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</si>
  <si>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</si>
  <si>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</si>
  <si>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</si>
  <si>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</si>
  <si>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</si>
  <si>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</si>
  <si>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</si>
  <si>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</si>
  <si>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</si>
  <si>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</si>
  <si>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</si>
  <si>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Rent/mortgage</t>
  </si>
  <si>
    <t>Income Source 2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</si>
  <si>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</si>
  <si>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</si>
  <si>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</si>
  <si>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</si>
  <si>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</si>
  <si>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</si>
  <si>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</si>
  <si>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</si>
  <si>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</si>
  <si>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</si>
  <si>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</si>
  <si>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</si>
  <si>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Car payment</t>
  </si>
  <si>
    <t>Percentage of Income Spent</t>
  </si>
  <si>
    <t>Personal Budget</t>
  </si>
  <si>
    <t>CHART DATA</t>
  </si>
  <si>
    <t>Monthly Savings</t>
  </si>
  <si>
    <t>Date</t>
  </si>
  <si>
    <t>Column chart showing total monthly income and total monthly expenses is in this cell.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</si>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</sst>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3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sz val="15"/>
      <color rgb="FF00B050"/>
      <name val="Century Gothic"/>
      <family val="2"/>
      <scheme val="minor"/>
    </font>
    <font>
      <b/>
      <u/>
      <sz val="15"/>
      <color rgb="FF00B05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1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165" fontId="8" fillId="0" borderId="0" xfId="7">
      <alignment horizontal="left" vertical="center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0" xfId="10" applyFont="1" applyFill="1" applyAlignment="1">
      <alignment horizontal="left"/>
    </xf>
    <xf numFmtId="0" fontId="12" fillId="0" borderId="0" xfId="10" applyFont="1" applyFill="1" applyAlignment="1">
      <alignment horizontal="left"/>
    </xf>
  </cellXfs>
  <cellStyles count="11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0" builtinId="8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4"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3"/>
      <tableStyleElement type="headerRow" dxfId="2"/>
      <tableStyleElement type="total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0.37706666666666666</c:v>
                </c:pt>
                <c:pt idx="1">
                  <c:v>0.62293333333333334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Summary!$C$9</c:f>
              <c:numCache>
                <c:formatCode>"$"#,##0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Summary!$C$11</c:f>
              <c:numCache>
                <c:formatCode>"$"#,##0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16547115586812"/>
          <c:y val="0.89169339188382579"/>
          <c:w val="0.6855459239701861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</xdr:row>
      <xdr:rowOff>419099</xdr:rowOff>
    </xdr:from>
    <xdr:to>
      <xdr:col>2</xdr:col>
      <xdr:colOff>9525</xdr:colOff>
      <xdr:row>16</xdr:row>
      <xdr:rowOff>168275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114300</xdr:colOff>
      <xdr:row>7</xdr:row>
      <xdr:rowOff>47625</xdr:rowOff>
    </xdr:from>
    <xdr:to>
      <xdr:col>7</xdr:col>
      <xdr:colOff>581025</xdr:colOff>
      <xdr:row>15</xdr:row>
      <xdr:rowOff>276514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3:C6" totalsRowShown="0" headerRowCellStyle="Heading 2">
  <autoFilter ref="B3:C6" xr:uid="{00000000-0009-0000-0100-000004000000}"/>
  <tableColumns count="2">
    <tableColumn id="1" xr3:uid="{00000000-0010-0000-0000-000001000000}" name="ITEM" dataCellStyle="Item"/>
    <tableColumn id="2" xr3:uid="{00000000-0010-0000-00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3:D16" totalsRowShown="0" headerRowCellStyle="Heading 2">
  <autoFilter ref="B3:D16" xr:uid="{00000000-0009-0000-0100-000008000000}"/>
  <tableColumns count="3">
    <tableColumn id="1" xr3:uid="{00000000-0010-0000-0100-000001000000}" name="ITEM" dataCellStyle="Item"/>
    <tableColumn id="2" xr3:uid="{00000000-0010-0000-0100-000002000000}" name="DUE DATE" dataCellStyle="Date"/>
    <tableColumn id="3" xr3:uid="{00000000-0010-0000-0100-000003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3:C6" totalsRowShown="0" headerRowCellStyle="Heading 2">
  <autoFilter ref="B3:C6" xr:uid="{00000000-0009-0000-0100-00000C000000}"/>
  <tableColumns count="2">
    <tableColumn id="1" xr3:uid="{00000000-0010-0000-0200-000001000000}" name="DATE" dataCellStyle="Date"/>
    <tableColumn id="2" xr3:uid="{00000000-0010-0000-02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K16"/>
  <sheetViews>
    <sheetView showGridLines="0" tabSelected="1" zoomScaleNormal="100" workbookViewId="0">
      <selection activeCell="C5" sqref="C5"/>
    </sheetView>
  </sheetViews>
  <sheetFormatPr defaultColWidth="9" defaultRowHeight="27.75" customHeight="1" x14ac:dyDescent="0.25"/>
  <cols>
    <col min="1" max="1" width="2.58203125" customWidth="1"/>
    <col min="2" max="2" width="40.58203125" style="2" customWidth="1"/>
    <col min="3" max="3" width="30.58203125" customWidth="1"/>
    <col min="4" max="8" width="9" style="2"/>
    <col min="9" max="9" width="2.58203125" style="2" customWidth="1"/>
    <col min="10" max="16384" width="9" style="2"/>
  </cols>
  <sheetData>
    <row r="1" spans="1:11" s="5" customFormat="1" ht="24.5" x14ac:dyDescent="0.4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39.5" customHeight="1" x14ac:dyDescent="0.4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ht="26.5" customHeight="1" x14ac:dyDescent="0.4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" customFormat="1" ht="28" customHeight="1" x14ac:dyDescent="0.4">
      <c r="A4" s="16" t="s">
        <v>36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1" customFormat="1" ht="18.75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s="1" customFormat="1" ht="46.5" customHeight="1" x14ac:dyDescent="0.25">
      <c r="A6" s="5"/>
      <c r="B6" s="5" t="s">
        <v>28</v>
      </c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18.75" customHeight="1" x14ac:dyDescent="0.3">
      <c r="A7"/>
      <c r="B7" s="3" t="s">
        <v>27</v>
      </c>
      <c r="C7" s="3" t="s">
        <v>0</v>
      </c>
    </row>
    <row r="8" spans="1:11" s="1" customFormat="1" ht="46.5" customHeight="1" x14ac:dyDescent="0.3">
      <c r="A8"/>
      <c r="B8" s="13">
        <f>Percentage_of_Income_Spent</f>
        <v>0.62293333333333334</v>
      </c>
      <c r="C8" s="6" t="s">
        <v>1</v>
      </c>
      <c r="D8" s="14" t="s">
        <v>32</v>
      </c>
      <c r="E8" s="14"/>
      <c r="F8" s="14"/>
      <c r="G8" s="14"/>
      <c r="H8" s="14"/>
    </row>
    <row r="9" spans="1:11" s="1" customFormat="1" ht="18.75" customHeight="1" x14ac:dyDescent="0.25">
      <c r="A9"/>
      <c r="B9" s="13"/>
      <c r="C9" s="7">
        <f>SUM(MonthlyIncome[[#All],[AMOUNT]])</f>
        <v>3750</v>
      </c>
      <c r="D9" s="14"/>
      <c r="E9" s="14"/>
      <c r="F9" s="14"/>
      <c r="G9" s="14"/>
      <c r="H9" s="14"/>
    </row>
    <row r="10" spans="1:11" s="1" customFormat="1" ht="46.5" customHeight="1" x14ac:dyDescent="0.3">
      <c r="A10"/>
      <c r="B10" s="13"/>
      <c r="C10" s="11" t="s">
        <v>2</v>
      </c>
      <c r="D10" s="14"/>
      <c r="E10" s="14"/>
      <c r="F10" s="14"/>
      <c r="G10" s="14"/>
      <c r="H10" s="14"/>
    </row>
    <row r="11" spans="1:11" ht="27.75" customHeight="1" x14ac:dyDescent="0.25">
      <c r="B11" s="13"/>
      <c r="C11" s="7">
        <f>SUM(MonthlyExpenses[[#All],[AMOUNT]])</f>
        <v>2336</v>
      </c>
      <c r="D11" s="14"/>
      <c r="E11" s="14"/>
      <c r="F11" s="14"/>
      <c r="G11" s="14"/>
      <c r="H11" s="14"/>
      <c r="I11" s="1"/>
      <c r="J11" s="1"/>
      <c r="K11" s="1"/>
    </row>
    <row r="12" spans="1:11" ht="27.75" customHeight="1" x14ac:dyDescent="0.3">
      <c r="B12" s="13"/>
      <c r="C12" s="11" t="s">
        <v>3</v>
      </c>
      <c r="D12" s="14"/>
      <c r="E12" s="14"/>
      <c r="F12" s="14"/>
      <c r="G12" s="14"/>
      <c r="H12" s="14"/>
      <c r="I12" s="1"/>
      <c r="J12" s="1"/>
      <c r="K12" s="1"/>
    </row>
    <row r="13" spans="1:11" ht="27.75" customHeight="1" x14ac:dyDescent="0.25">
      <c r="B13" s="13"/>
      <c r="C13" s="7">
        <f>SUM(Savings[[#All],[AMOUNT]])</f>
        <v>550</v>
      </c>
      <c r="D13" s="14"/>
      <c r="E13" s="14"/>
      <c r="F13" s="14"/>
      <c r="G13" s="14"/>
      <c r="H13" s="14"/>
      <c r="I13" s="1"/>
      <c r="J13" s="1"/>
      <c r="K13" s="1"/>
    </row>
    <row r="14" spans="1:11" ht="27.75" customHeight="1" x14ac:dyDescent="0.3">
      <c r="B14" s="13"/>
      <c r="C14" s="11" t="s">
        <v>4</v>
      </c>
      <c r="D14" s="14"/>
      <c r="E14" s="14"/>
      <c r="F14" s="14"/>
      <c r="G14" s="14"/>
      <c r="H14" s="14"/>
      <c r="I14" s="1"/>
      <c r="J14" s="1"/>
      <c r="K14" s="1"/>
    </row>
    <row r="15" spans="1:11" ht="27.75" customHeight="1" x14ac:dyDescent="0.25">
      <c r="B15" s="13"/>
      <c r="C15" s="7">
        <f>TotalMonthlyIncome-TotalMonthlyExpenses-TotalMonthlySavings</f>
        <v>864</v>
      </c>
      <c r="D15" s="14"/>
      <c r="E15" s="14"/>
      <c r="F15" s="14"/>
      <c r="G15" s="14"/>
      <c r="H15" s="14"/>
      <c r="I15" s="1"/>
      <c r="J15" s="1"/>
      <c r="K15" s="1"/>
    </row>
    <row r="16" spans="1:11" ht="27.75" customHeight="1" x14ac:dyDescent="0.25">
      <c r="D16" s="14"/>
      <c r="E16" s="14"/>
      <c r="F16" s="14"/>
      <c r="G16" s="14"/>
      <c r="H16" s="14"/>
    </row>
  </sheetData>
  <mergeCells count="6">
    <mergeCell ref="B8:B15"/>
    <mergeCell ref="D8:H16"/>
    <mergeCell ref="A1:K1"/>
    <mergeCell ref="A2:K2"/>
    <mergeCell ref="A3:K3"/>
    <mergeCell ref="A4:K4"/>
  </mergeCells>
  <dataValidations count="14">
    <dataValidation allowBlank="1" showInputMessage="1" showErrorMessage="1" prompt="Create a Personal budget in this workbook. Donut and column charts are automatically updated in this worksheet based on total monthly income and expenses" sqref="A6" xr:uid="{00000000-0002-0000-0000-000000000000}"/>
    <dataValidation allowBlank="1" showInputMessage="1" showErrorMessage="1" prompt="Total Monthly Income is automatically calculated in this cell " sqref="C9" xr:uid="{00000000-0002-0000-0000-000001000000}"/>
    <dataValidation allowBlank="1" showInputMessage="1" showErrorMessage="1" prompt="Total Monthly Expenses are automatically calculated in this cell" sqref="C11" xr:uid="{00000000-0002-0000-0000-000002000000}"/>
    <dataValidation allowBlank="1" showInputMessage="1" showErrorMessage="1" prompt="Total Monthly Savings are automatically calculated in this cell" sqref="C13" xr:uid="{00000000-0002-0000-0000-000003000000}"/>
    <dataValidation allowBlank="1" showInputMessage="1" showErrorMessage="1" prompt="Cash Balance is automatically calculated in this cell" sqref="C15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6" xr:uid="{00000000-0002-0000-0000-000005000000}"/>
    <dataValidation allowBlank="1" showInputMessage="1" showErrorMessage="1" prompt="Donut chart with percentage of income spent is in this cell" sqref="B8:B15" xr:uid="{00000000-0002-0000-0000-000006000000}"/>
    <dataValidation allowBlank="1" showInputMessage="1" showErrorMessage="1" prompt="Donut chart with percentage of income spent is in cell below" sqref="B7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7" xr:uid="{00000000-0002-0000-0000-000008000000}"/>
    <dataValidation allowBlank="1" showInputMessage="1" showErrorMessage="1" prompt="Total Monthly Income is automatically calculated in cell below" sqref="C8" xr:uid="{00000000-0002-0000-0000-000009000000}"/>
    <dataValidation allowBlank="1" showInputMessage="1" showErrorMessage="1" prompt="Total Monthly Expenses are automatically calculated in cell below" sqref="C10" xr:uid="{00000000-0002-0000-0000-00000A000000}"/>
    <dataValidation allowBlank="1" showInputMessage="1" showErrorMessage="1" prompt="Total Monthly Savings are automatically calculated in cell below" sqref="C12" xr:uid="{00000000-0002-0000-0000-00000B000000}"/>
    <dataValidation allowBlank="1" showInputMessage="1" showErrorMessage="1" prompt="Cash Balance is automatically calculated in cell below" sqref="C14" xr:uid="{00000000-0002-0000-0000-00000C000000}"/>
    <dataValidation allowBlank="1" showInputMessage="1" showErrorMessage="1" prompt="Column chart contrasting total monthly income and total monthly expenses is in cells  D3 through H11" sqref="D8:H16" xr:uid="{00000000-0002-0000-0000-00000D000000}"/>
  </dataValidations>
  <hyperlinks>
    <hyperlink ref="A2:K2" r:id="rId1" display="Webinars: Formulas, Pivot Tables and Macros &amp; VBA " xr:uid="{8CD7FF7E-ADF3-4EF9-9C8F-F0C0F65AA1D2}"/>
    <hyperlink ref="A3:K3" r:id="rId2" display="Blog Tutorials: Formulas, Pivot Tables, Charts, Macros, VBA, Power Query, Power Pivot, Analysis " xr:uid="{ABB0C9EA-69DB-4C27-A249-A7DB800121E1}"/>
    <hyperlink ref="A4:K4" r:id="rId3" display="Excel Podcast Interviewing the Excel Experts " xr:uid="{CD292596-3849-412E-A4B4-C4C344829FE3}"/>
  </hyperlinks>
  <printOptions horizontalCentered="1"/>
  <pageMargins left="0.4" right="0.4" top="0.4" bottom="0.4" header="0.25" footer="0.25"/>
  <pageSetup scale="76" fitToHeight="0" orientation="portrait" r:id="rId4"/>
  <headerFooter differentFirst="1">
    <oddFooter>&amp;CPage &amp;P of &amp;N</oddFooter>
  </headerFooter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25"/>
  <cols>
    <col min="1" max="1" width="2.58203125" style="2" customWidth="1"/>
    <col min="2" max="2" width="19.58203125" style="2" customWidth="1"/>
    <col min="3" max="3" width="15.58203125" customWidth="1"/>
    <col min="4" max="16384" width="9" style="2"/>
  </cols>
  <sheetData>
    <row r="1" spans="1:3" s="5" customFormat="1" ht="40.5" customHeight="1" x14ac:dyDescent="0.25">
      <c r="B1" s="5" t="str">
        <f>BudgetTitle</f>
        <v>Personal Budget</v>
      </c>
    </row>
    <row r="2" spans="1:3" s="1" customFormat="1" ht="31.5" customHeight="1" x14ac:dyDescent="0.3">
      <c r="B2" s="3" t="s">
        <v>5</v>
      </c>
      <c r="C2"/>
    </row>
    <row r="3" spans="1:3" s="1" customFormat="1" ht="18.75" customHeight="1" x14ac:dyDescent="0.3">
      <c r="B3" s="6" t="s">
        <v>7</v>
      </c>
      <c r="C3" s="6" t="s">
        <v>8</v>
      </c>
    </row>
    <row r="4" spans="1:3" ht="28" customHeight="1" x14ac:dyDescent="0.25">
      <c r="A4" s="1"/>
      <c r="B4" s="12" t="s">
        <v>11</v>
      </c>
      <c r="C4" s="8">
        <v>2500</v>
      </c>
    </row>
    <row r="5" spans="1:3" ht="28" customHeight="1" x14ac:dyDescent="0.25">
      <c r="A5" s="1"/>
      <c r="B5" s="9" t="s">
        <v>13</v>
      </c>
      <c r="C5" s="8">
        <v>1000</v>
      </c>
    </row>
    <row r="6" spans="1:3" ht="28" customHeight="1" x14ac:dyDescent="0.25">
      <c r="A6" s="1"/>
      <c r="B6" s="9" t="s">
        <v>15</v>
      </c>
      <c r="C6" s="8">
        <v>250</v>
      </c>
    </row>
  </sheetData>
  <dataValidations count="5">
    <dataValidation allowBlank="1" showInputMessage="1" showErrorMessage="1" prompt="Enter Monthly Income in this worksheet" sqref="A1" xr:uid="{00000000-0002-0000-0100-000000000000}"/>
    <dataValidation allowBlank="1" showInputMessage="1" showErrorMessage="1" prompt="Enter income Items in this column under this heading. Use heading filters to find specific entries" sqref="B3" xr:uid="{00000000-0002-0000-0100-000001000000}"/>
    <dataValidation allowBlank="1" showInputMessage="1" showErrorMessage="1" prompt="Enter Amount in this column under this heading" sqref="C3" xr:uid="{00000000-0002-0000-0100-000002000000}"/>
    <dataValidation allowBlank="1" showInputMessage="1" showErrorMessage="1" prompt="Title is automatically updated in this cell" sqref="B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D16"/>
  <sheetViews>
    <sheetView showGridLines="0" zoomScaleNormal="100" workbookViewId="0"/>
  </sheetViews>
  <sheetFormatPr defaultColWidth="9" defaultRowHeight="27.75" customHeight="1" x14ac:dyDescent="0.25"/>
  <cols>
    <col min="1" max="1" width="2.58203125" style="2" customWidth="1"/>
    <col min="2" max="2" width="19.58203125" style="2" customWidth="1"/>
    <col min="3" max="3" width="15.58203125" customWidth="1"/>
    <col min="4" max="4" width="15.58203125" style="2" customWidth="1"/>
    <col min="5" max="16384" width="9" style="2"/>
  </cols>
  <sheetData>
    <row r="1" spans="1:4" s="5" customFormat="1" ht="40.5" customHeight="1" x14ac:dyDescent="0.25">
      <c r="B1" s="5" t="str">
        <f>BudgetTitle</f>
        <v>Personal Budget</v>
      </c>
    </row>
    <row r="2" spans="1:4" s="1" customFormat="1" ht="31.5" customHeight="1" x14ac:dyDescent="0.3">
      <c r="B2" s="3" t="s">
        <v>6</v>
      </c>
      <c r="C2"/>
      <c r="D2" s="3"/>
    </row>
    <row r="3" spans="1:4" s="1" customFormat="1" ht="18.75" customHeight="1" x14ac:dyDescent="0.3">
      <c r="B3" s="6" t="s">
        <v>7</v>
      </c>
      <c r="C3" s="6" t="s">
        <v>9</v>
      </c>
      <c r="D3" s="6" t="s">
        <v>8</v>
      </c>
    </row>
    <row r="4" spans="1:4" ht="28" customHeight="1" x14ac:dyDescent="0.25">
      <c r="A4" s="1"/>
      <c r="B4" s="9" t="s">
        <v>12</v>
      </c>
      <c r="C4" s="10" t="s">
        <v>31</v>
      </c>
      <c r="D4" s="8">
        <v>800</v>
      </c>
    </row>
    <row r="5" spans="1:4" ht="28" customHeight="1" x14ac:dyDescent="0.25">
      <c r="A5" s="1"/>
      <c r="B5" s="9" t="s">
        <v>14</v>
      </c>
      <c r="C5" s="10" t="s">
        <v>31</v>
      </c>
      <c r="D5" s="8">
        <v>120</v>
      </c>
    </row>
    <row r="6" spans="1:4" ht="28" customHeight="1" x14ac:dyDescent="0.25">
      <c r="A6" s="1"/>
      <c r="B6" s="9" t="s">
        <v>16</v>
      </c>
      <c r="C6" s="10" t="s">
        <v>31</v>
      </c>
      <c r="D6" s="8">
        <v>50</v>
      </c>
    </row>
    <row r="7" spans="1:4" ht="28" customHeight="1" x14ac:dyDescent="0.25">
      <c r="A7" s="1"/>
      <c r="B7" s="9" t="s">
        <v>17</v>
      </c>
      <c r="C7" s="10" t="s">
        <v>31</v>
      </c>
      <c r="D7" s="8">
        <v>45</v>
      </c>
    </row>
    <row r="8" spans="1:4" ht="28" customHeight="1" x14ac:dyDescent="0.25">
      <c r="A8" s="1"/>
      <c r="B8" s="9" t="s">
        <v>18</v>
      </c>
      <c r="C8" s="10" t="s">
        <v>31</v>
      </c>
      <c r="D8" s="8">
        <v>500</v>
      </c>
    </row>
    <row r="9" spans="1:4" ht="28" customHeight="1" x14ac:dyDescent="0.25">
      <c r="A9" s="1"/>
      <c r="B9" s="9" t="s">
        <v>26</v>
      </c>
      <c r="C9" s="10" t="s">
        <v>31</v>
      </c>
      <c r="D9" s="8">
        <v>273</v>
      </c>
    </row>
    <row r="10" spans="1:4" ht="28" customHeight="1" x14ac:dyDescent="0.25">
      <c r="A10" s="1"/>
      <c r="B10" s="9" t="s">
        <v>19</v>
      </c>
      <c r="C10" s="10" t="s">
        <v>31</v>
      </c>
      <c r="D10" s="8">
        <v>120</v>
      </c>
    </row>
    <row r="11" spans="1:4" ht="28" customHeight="1" x14ac:dyDescent="0.25">
      <c r="A11" s="1"/>
      <c r="B11" s="9" t="s">
        <v>20</v>
      </c>
      <c r="C11" s="10" t="s">
        <v>31</v>
      </c>
      <c r="D11" s="8">
        <v>50</v>
      </c>
    </row>
    <row r="12" spans="1:4" ht="28" customHeight="1" x14ac:dyDescent="0.25">
      <c r="A12" s="1"/>
      <c r="B12" s="9" t="s">
        <v>21</v>
      </c>
      <c r="C12" s="10" t="s">
        <v>31</v>
      </c>
      <c r="D12" s="8">
        <v>100</v>
      </c>
    </row>
    <row r="13" spans="1:4" ht="28" customHeight="1" x14ac:dyDescent="0.25">
      <c r="A13" s="1"/>
      <c r="B13" s="9" t="s">
        <v>22</v>
      </c>
      <c r="C13" s="10" t="s">
        <v>31</v>
      </c>
      <c r="D13" s="8">
        <v>78</v>
      </c>
    </row>
    <row r="14" spans="1:4" ht="28" customHeight="1" x14ac:dyDescent="0.25">
      <c r="A14" s="1"/>
      <c r="B14" s="9" t="s">
        <v>23</v>
      </c>
      <c r="C14" s="10" t="s">
        <v>31</v>
      </c>
      <c r="D14" s="8">
        <v>50</v>
      </c>
    </row>
    <row r="15" spans="1:4" ht="28" customHeight="1" x14ac:dyDescent="0.25">
      <c r="A15" s="1"/>
      <c r="B15" s="9" t="s">
        <v>24</v>
      </c>
      <c r="C15" s="10" t="s">
        <v>31</v>
      </c>
      <c r="D15" s="8">
        <v>100</v>
      </c>
    </row>
    <row r="16" spans="1:4" ht="28" customHeight="1" x14ac:dyDescent="0.25">
      <c r="A16" s="1"/>
      <c r="B16" s="9" t="s">
        <v>25</v>
      </c>
      <c r="C16" s="10" t="s">
        <v>31</v>
      </c>
      <c r="D16" s="8">
        <v>50</v>
      </c>
    </row>
  </sheetData>
  <dataValidations count="6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" xr:uid="{00000000-0002-0000-0200-000001000000}"/>
    <dataValidation allowBlank="1" showInputMessage="1" showErrorMessage="1" prompt="Enter Due Date in this column under this heading" sqref="C3" xr:uid="{00000000-0002-0000-0200-000002000000}"/>
    <dataValidation allowBlank="1" showInputMessage="1" showErrorMessage="1" prompt="Enter Amount in this column under this heading" sqref="D3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25"/>
  <cols>
    <col min="1" max="1" width="2.58203125" style="2" customWidth="1"/>
    <col min="2" max="2" width="19.58203125" style="2" customWidth="1"/>
    <col min="3" max="3" width="15.58203125" customWidth="1"/>
    <col min="4" max="16384" width="9" style="2"/>
  </cols>
  <sheetData>
    <row r="1" spans="1:3" s="5" customFormat="1" ht="40.5" customHeight="1" x14ac:dyDescent="0.25">
      <c r="B1" s="5" t="str">
        <f>BudgetTitle</f>
        <v>Personal Budget</v>
      </c>
    </row>
    <row r="2" spans="1:3" s="1" customFormat="1" ht="31.5" customHeight="1" x14ac:dyDescent="0.3">
      <c r="A2"/>
      <c r="B2" s="3" t="s">
        <v>30</v>
      </c>
      <c r="C2"/>
    </row>
    <row r="3" spans="1:3" s="1" customFormat="1" ht="18.75" customHeight="1" x14ac:dyDescent="0.3">
      <c r="A3"/>
      <c r="B3" s="6" t="s">
        <v>10</v>
      </c>
      <c r="C3" s="6" t="s">
        <v>8</v>
      </c>
    </row>
    <row r="4" spans="1:3" ht="28" customHeight="1" x14ac:dyDescent="0.25">
      <c r="A4"/>
      <c r="B4" s="10" t="s">
        <v>31</v>
      </c>
      <c r="C4" s="8">
        <v>200</v>
      </c>
    </row>
    <row r="5" spans="1:3" ht="28" customHeight="1" x14ac:dyDescent="0.25">
      <c r="A5"/>
      <c r="B5" s="10" t="s">
        <v>31</v>
      </c>
      <c r="C5" s="8">
        <v>250</v>
      </c>
    </row>
    <row r="6" spans="1:3" ht="28" customHeight="1" x14ac:dyDescent="0.25">
      <c r="A6"/>
      <c r="B6" s="10" t="s">
        <v>31</v>
      </c>
      <c r="C6" s="8">
        <v>100</v>
      </c>
    </row>
  </sheetData>
  <dataValidations count="5">
    <dataValidation allowBlank="1" showInputMessage="1" showErrorMessage="1" prompt="Enter Monthly Savings in this worksheet" sqref="A1" xr:uid="{00000000-0002-0000-0300-000000000000}"/>
    <dataValidation allowBlank="1" showInputMessage="1" showErrorMessage="1" prompt="Enter savngs deposit Date in this column under this heading. Use heading filters to find specific entries" sqref="B3" xr:uid="{00000000-0002-0000-0300-000001000000}"/>
    <dataValidation allowBlank="1" showInputMessage="1" showErrorMessage="1" prompt="Enter Amount in this column under this heading" sqref="C3" xr:uid="{00000000-0002-0000-0300-000002000000}"/>
    <dataValidation allowBlank="1" showInputMessage="1" showErrorMessage="1" prompt="Title is automatically updated in this cell" sqref="B1" xr:uid="{00000000-0002-0000-0300-000003000000}"/>
    <dataValidation allowBlank="1" showInputMessage="1" showErrorMessage="1" prompt="Enter Monthly Savings in table below" sqref="B2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5" x14ac:dyDescent="0.25"/>
  <cols>
    <col min="1" max="1" width="1.5" customWidth="1"/>
  </cols>
  <sheetData>
    <row r="2" spans="2:2" x14ac:dyDescent="0.25">
      <c r="B2" t="s">
        <v>29</v>
      </c>
    </row>
    <row r="4" spans="2:2" x14ac:dyDescent="0.25">
      <c r="B4" s="4">
        <f>MIN(1,1-B5)</f>
        <v>0.37706666666666666</v>
      </c>
    </row>
    <row r="5" spans="2:2" x14ac:dyDescent="0.25">
      <c r="B5" s="4">
        <f>MIN(TotalMonthlyExpenses/TotalMonthlyIncome,1)</f>
        <v>0.62293333333333334</v>
      </c>
    </row>
    <row r="6" spans="2:2" x14ac:dyDescent="0.25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https://templates.office.com/</dc:creator>
  <cp:lastModifiedBy>https://templates.office.com/</cp:lastModifiedBy>
  <dcterms:created xsi:type="dcterms:W3CDTF">2017-11-19T23:54:12Z</dcterms:created>
  <dcterms:modified xsi:type="dcterms:W3CDTF">2019-02-06T06:58:41Z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2017-11-19T23:54:19.5172512Z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