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435"/>
  </bookViews>
  <sheets>
    <sheet name="Petty Cash Log" sheetId="1" r:id="rId1"/>
  </sheets>
  <definedNames>
    <definedName name="ColumnTitle1">CashLog[[#Headers],[Date]]</definedName>
    <definedName name="_xlnm.Print_Titles" localSheetId="0">'Petty Cash Log'!$6:$6</definedName>
    <definedName name="RowTitleRegion1..F4">'Petty Cash Log'!$E$4</definedName>
  </definedNames>
  <calcPr calcId="152511"/>
</workbook>
</file>

<file path=xl/calcChain.xml><?xml version="1.0" encoding="utf-8"?>
<calcChain xmlns="http://schemas.openxmlformats.org/spreadsheetml/2006/main">
  <c r="B8" i="1" l="1"/>
  <c r="B7" i="1"/>
  <c r="B4" i="1" s="1"/>
  <c r="C12" i="1" l="1"/>
  <c r="F12" i="1"/>
  <c r="E12" i="1"/>
  <c r="F4" i="1" s="1"/>
</calcChain>
</file>

<file path=xl/sharedStrings.xml><?xml version="1.0" encoding="utf-8"?>
<sst xmlns="http://schemas.openxmlformats.org/spreadsheetml/2006/main" count="19" uniqueCount="18">
  <si>
    <t>Company Name</t>
  </si>
  <si>
    <t>Petty Cash Log</t>
  </si>
  <si>
    <t>Date</t>
  </si>
  <si>
    <t>Total</t>
  </si>
  <si>
    <t>Receipt No.</t>
  </si>
  <si>
    <t>Description</t>
  </si>
  <si>
    <t>Deposit to petty cash</t>
  </si>
  <si>
    <t>Pizza for overtime workers</t>
  </si>
  <si>
    <t>Balance</t>
  </si>
  <si>
    <t>Amount Deposited</t>
  </si>
  <si>
    <t>Amount Withdrawn</t>
  </si>
  <si>
    <t>Charged to</t>
  </si>
  <si>
    <t>petty cash</t>
  </si>
  <si>
    <t>morale account</t>
  </si>
  <si>
    <t>Received by</t>
  </si>
  <si>
    <t>Ben Miller</t>
  </si>
  <si>
    <t>Approved by</t>
  </si>
  <si>
    <t>Sarah Davis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</si>
</sst>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£&quot;#,##0.00"/>
  </numFmts>
  <fonts count="7" x14ac:knownFonts="1">
    <font>
      <sz val="11"/>
      <name val="Arial"/>
      <family val="2"/>
      <scheme val="minor"/>
    </font>
    <font>
      <sz val="8"/>
      <name val="Arial"/>
      <family val="2"/>
    </font>
    <font>
      <sz val="11"/>
      <name val="Arial"/>
      <family val="2"/>
      <scheme val="minor"/>
    </font>
    <font>
      <sz val="16"/>
      <color theme="5" tint="-0.24994659260841701"/>
      <name val="Arial"/>
      <family val="2"/>
      <scheme val="major"/>
    </font>
    <font>
      <b/>
      <sz val="11"/>
      <color theme="5" tint="-0.24994659260841701"/>
      <name val="Arial"/>
      <family val="2"/>
      <scheme val="minor"/>
    </font>
    <font>
      <sz val="16"/>
      <color theme="5" tint="-0.24994659260841701"/>
      <name val="Arial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9">
    <xf numFmtId="0" fontId="0" fillId="0" borderId="0">
      <alignment wrapText="1"/>
    </xf>
    <xf numFmtId="164" fontId="6" fillId="0" borderId="0" applyFont="0" applyFill="0" applyBorder="0" applyProtection="0">
      <alignment horizontal="left"/>
    </xf>
    <xf numFmtId="164" fontId="6" fillId="0" borderId="0" applyFont="0" applyFill="0" applyBorder="0" applyProtection="0">
      <alignment horizontal="right"/>
    </xf>
    <xf numFmtId="0" fontId="3" fillId="0" borderId="1" applyNumberFormat="0" applyFill="0" applyProtection="0">
      <alignment vertical="center"/>
    </xf>
    <xf numFmtId="0" fontId="5" fillId="0" borderId="0">
      <alignment horizontal="left"/>
    </xf>
    <xf numFmtId="0" fontId="4" fillId="2" borderId="2">
      <alignment horizontal="left"/>
    </xf>
    <xf numFmtId="0" fontId="4" fillId="2" borderId="2">
      <alignment horizontal="right"/>
    </xf>
    <xf numFmtId="14" fontId="2" fillId="0" borderId="0" applyFont="0" applyFill="0" applyBorder="0">
      <alignment horizontal="right" wrapText="1"/>
    </xf>
    <xf numFmtId="0" fontId="4" fillId="0" borderId="0" applyNumberFormat="0" applyFill="0" applyBorder="0" applyAlignment="0" applyProtection="0"/>
  </cellStyleXfs>
  <cellXfs count="16">
    <xf numFmtId="0" fontId="0" fillId="0" borderId="0" xfId="0">
      <alignment wrapText="1"/>
    </xf>
    <xf numFmtId="1" fontId="0" fillId="0" borderId="0" xfId="0" applyNumberFormat="1" applyFont="1" applyFill="1" applyBorder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NumberFormat="1" applyFont="1" applyFill="1" applyBorder="1" applyAlignment="1">
      <alignment horizontal="left"/>
    </xf>
    <xf numFmtId="0" fontId="0" fillId="0" borderId="0" xfId="0" applyFont="1" applyFill="1" applyBorder="1">
      <alignment wrapText="1"/>
    </xf>
    <xf numFmtId="0" fontId="0" fillId="0" borderId="0" xfId="0" applyFont="1" applyFill="1" applyBorder="1" applyAlignment="1">
      <alignment horizontal="left"/>
    </xf>
    <xf numFmtId="0" fontId="3" fillId="0" borderId="1" xfId="3">
      <alignment vertical="center"/>
    </xf>
    <xf numFmtId="14" fontId="0" fillId="0" borderId="0" xfId="7" applyFont="1">
      <alignment horizontal="right" wrapText="1"/>
    </xf>
    <xf numFmtId="0" fontId="5" fillId="0" borderId="0" xfId="4">
      <alignment horizontal="left"/>
    </xf>
    <xf numFmtId="0" fontId="4" fillId="2" borderId="2" xfId="6">
      <alignment horizontal="right"/>
    </xf>
    <xf numFmtId="165" fontId="0" fillId="0" borderId="0" xfId="2" applyNumberFormat="1" applyFont="1">
      <alignment horizontal="right"/>
    </xf>
    <xf numFmtId="165" fontId="0" fillId="0" borderId="0" xfId="0" applyNumberFormat="1" applyFont="1" applyFill="1" applyBorder="1" applyAlignment="1">
      <alignment wrapText="1"/>
    </xf>
    <xf numFmtId="165" fontId="0" fillId="0" borderId="0" xfId="0" applyNumberFormat="1" applyFont="1" applyFill="1" applyBorder="1">
      <alignment wrapText="1"/>
    </xf>
    <xf numFmtId="165" fontId="4" fillId="2" borderId="2" xfId="1" applyNumberFormat="1" applyFont="1" applyFill="1" applyBorder="1">
      <alignment horizontal="left"/>
    </xf>
    <xf numFmtId="0" fontId="4" fillId="2" borderId="2" xfId="6">
      <alignment horizontal="right"/>
    </xf>
    <xf numFmtId="0" fontId="4" fillId="2" borderId="2" xfId="5">
      <alignment horizontal="left"/>
    </xf>
  </cellXfs>
  <cellStyles count="9">
    <cellStyle name="Currency" xfId="1" builtinId="4" customBuiltin="1"/>
    <cellStyle name="Currency [0]" xfId="2" builtinId="7" customBuiltin="1"/>
    <cellStyle name="Date" xfId="7"/>
    <cellStyle name="Heading 1" xfId="4" builtinId="16" customBuiltin="1"/>
    <cellStyle name="Heading 2" xfId="5" builtinId="17" customBuiltin="1"/>
    <cellStyle name="Heading 3" xfId="6" builtinId="18" customBuiltin="1"/>
    <cellStyle name="Heading 4" xfId="8" builtinId="19" customBuiltin="1"/>
    <cellStyle name="Normal" xfId="0" builtinId="0" customBuiltin="1"/>
    <cellStyle name="Title" xfId="3" builtinId="15" customBuiltin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numFmt numFmtId="165" formatCode="&quot;£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condense val="0"/>
        <extend val="0"/>
        <color indexed="10"/>
      </font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990000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ashLog" displayName="CashLog" ref="B6:I12" totalsRowCount="1" headerRowCellStyle="Normal">
  <autoFilter ref="B6:I11"/>
  <tableColumns count="8">
    <tableColumn id="1" name="Date" totalsRowLabel="Total" totalsRowDxfId="9" dataCellStyle="Date"/>
    <tableColumn id="2" name="Receipt No." totalsRowFunction="count" totalsRowDxfId="8"/>
    <tableColumn id="3" name="Description" totalsRowDxfId="7"/>
    <tableColumn id="4" name="Amount Deposited" totalsRowFunction="sum" dataDxfId="6" totalsRowDxfId="5" dataCellStyle="Currency [0]"/>
    <tableColumn id="5" name="Amount Withdrawn" totalsRowFunction="sum" dataDxfId="4" totalsRowDxfId="3" dataCellStyle="Currency [0]"/>
    <tableColumn id="6" name="Charged to" totalsRowDxfId="2"/>
    <tableColumn id="7" name="Received by" totalsRowDxfId="1"/>
    <tableColumn id="8" name="Approved by" totalsRow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Summary="Enter Date, Receipt Number, Description, Amount Deposited, Amount Withdrawn, Charged To, Received By, and Approved By names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I12"/>
  <sheetViews>
    <sheetView showGridLines="0" tabSelected="1" zoomScaleNormal="100" workbookViewId="0"/>
  </sheetViews>
  <sheetFormatPr defaultRowHeight="30" customHeight="1" x14ac:dyDescent="0.2"/>
  <cols>
    <col min="1" max="1" width="2.375" customWidth="1"/>
    <col min="2" max="2" width="15.875" customWidth="1"/>
    <col min="3" max="3" width="15.625" customWidth="1"/>
    <col min="4" max="4" width="27.875" customWidth="1"/>
    <col min="5" max="6" width="21.625" customWidth="1"/>
    <col min="7" max="9" width="17.125" customWidth="1"/>
    <col min="10" max="10" width="2.625" customWidth="1"/>
  </cols>
  <sheetData>
    <row r="1" spans="2:9" ht="30" customHeight="1" x14ac:dyDescent="0.3">
      <c r="B1" s="8" t="s">
        <v>0</v>
      </c>
    </row>
    <row r="2" spans="2:9" ht="30" customHeight="1" thickBot="1" x14ac:dyDescent="0.25">
      <c r="B2" s="6" t="s">
        <v>1</v>
      </c>
      <c r="C2" s="6"/>
      <c r="D2" s="6"/>
      <c r="E2" s="6"/>
      <c r="F2" s="6"/>
      <c r="G2" s="6"/>
      <c r="H2" s="6"/>
      <c r="I2" s="6"/>
    </row>
    <row r="3" spans="2:9" ht="15" customHeight="1" x14ac:dyDescent="0.2"/>
    <row r="4" spans="2:9" ht="20.100000000000001" customHeight="1" x14ac:dyDescent="0.25">
      <c r="B4" s="15" t="str">
        <f ca="1">"For "&amp;TEXT(MIN(B7:B11),"mm/dd/yyyy")&amp;" to "&amp;TEXT(MAX(B7:B11),"mm/dd/yyyy")</f>
        <v>For 02/01/2019 to 02/03/2019</v>
      </c>
      <c r="C4" s="15"/>
      <c r="D4" s="15"/>
      <c r="E4" s="9" t="s">
        <v>8</v>
      </c>
      <c r="F4" s="13">
        <f>IFERROR(E12-F12, "")</f>
        <v>31.47</v>
      </c>
      <c r="G4" s="14"/>
      <c r="H4" s="14"/>
      <c r="I4" s="9"/>
    </row>
    <row r="5" spans="2:9" ht="15" customHeight="1" x14ac:dyDescent="0.2"/>
    <row r="6" spans="2:9" ht="30" customHeight="1" x14ac:dyDescent="0.2">
      <c r="B6" t="s">
        <v>2</v>
      </c>
      <c r="C6" t="s">
        <v>4</v>
      </c>
      <c r="D6" t="s">
        <v>5</v>
      </c>
      <c r="E6" t="s">
        <v>9</v>
      </c>
      <c r="F6" t="s">
        <v>10</v>
      </c>
      <c r="G6" t="s">
        <v>11</v>
      </c>
      <c r="H6" t="s">
        <v>14</v>
      </c>
      <c r="I6" t="s">
        <v>16</v>
      </c>
    </row>
    <row r="7" spans="2:9" ht="30" customHeight="1" x14ac:dyDescent="0.2">
      <c r="B7" s="7">
        <f ca="1">DATE(YEAR(TODAY()),MONTH(TODAY()),1)</f>
        <v>43497</v>
      </c>
      <c r="C7" s="1">
        <v>1011</v>
      </c>
      <c r="D7" s="2" t="s">
        <v>6</v>
      </c>
      <c r="E7" s="10">
        <v>50</v>
      </c>
      <c r="F7" s="10"/>
      <c r="G7" s="3" t="s">
        <v>12</v>
      </c>
      <c r="H7" s="2"/>
      <c r="I7" s="2" t="s">
        <v>17</v>
      </c>
    </row>
    <row r="8" spans="2:9" ht="30" customHeight="1" x14ac:dyDescent="0.2">
      <c r="B8" s="7">
        <f ca="1">DATE(YEAR(TODAY()),MONTH(TODAY()),3)</f>
        <v>43499</v>
      </c>
      <c r="C8" s="4">
        <v>243</v>
      </c>
      <c r="D8" s="2" t="s">
        <v>7</v>
      </c>
      <c r="E8" s="10"/>
      <c r="F8" s="10">
        <v>18.53</v>
      </c>
      <c r="G8" s="3" t="s">
        <v>13</v>
      </c>
      <c r="H8" s="2" t="s">
        <v>15</v>
      </c>
      <c r="I8" s="2" t="s">
        <v>17</v>
      </c>
    </row>
    <row r="9" spans="2:9" ht="30" customHeight="1" x14ac:dyDescent="0.2">
      <c r="B9" s="7"/>
      <c r="C9" s="4"/>
      <c r="D9" s="2"/>
      <c r="E9" s="10"/>
      <c r="F9" s="10"/>
      <c r="G9" s="3"/>
      <c r="H9" s="2"/>
      <c r="I9" s="2"/>
    </row>
    <row r="10" spans="2:9" ht="30" customHeight="1" x14ac:dyDescent="0.2">
      <c r="B10" s="7"/>
      <c r="C10" s="4"/>
      <c r="D10" s="2"/>
      <c r="E10" s="10"/>
      <c r="F10" s="10"/>
      <c r="G10" s="3"/>
      <c r="H10" s="2"/>
      <c r="I10" s="2"/>
    </row>
    <row r="11" spans="2:9" ht="30" customHeight="1" x14ac:dyDescent="0.2">
      <c r="B11" s="7"/>
      <c r="C11" s="4"/>
      <c r="D11" s="2"/>
      <c r="E11" s="10"/>
      <c r="F11" s="10"/>
      <c r="G11" s="3"/>
      <c r="H11" s="2"/>
      <c r="I11" s="2"/>
    </row>
    <row r="12" spans="2:9" ht="30" customHeight="1" x14ac:dyDescent="0.2">
      <c r="B12" s="4" t="s">
        <v>3</v>
      </c>
      <c r="C12" s="4">
        <f>SUBTOTAL(103,CashLog[Receipt No.])</f>
        <v>2</v>
      </c>
      <c r="D12" s="2"/>
      <c r="E12" s="11">
        <f>SUBTOTAL(109,CashLog[Amount Deposited])</f>
        <v>50</v>
      </c>
      <c r="F12" s="12">
        <f>SUBTOTAL(109,CashLog[Amount Withdrawn])</f>
        <v>18.53</v>
      </c>
      <c r="G12" s="5"/>
      <c r="H12" s="2"/>
      <c r="I12" s="2"/>
    </row>
  </sheetData>
  <mergeCells count="2">
    <mergeCell ref="G4:H4"/>
    <mergeCell ref="B4:D4"/>
  </mergeCells>
  <phoneticPr fontId="1" type="noConversion"/>
  <conditionalFormatting sqref="F4">
    <cfRule type="cellIs" dxfId="10" priority="1" stopIfTrue="1" operator="lessThan">
      <formula>0</formula>
    </cfRule>
  </conditionalFormatting>
  <dataValidations count="14">
    <dataValidation allowBlank="1" showInputMessage="1" showErrorMessage="1" prompt="Maintain a log of petty cash in this Petty Cash Log worksheet. Enter Company Name in cell B1. Balance is automatically calculated based on entries in CashLog table" sqref="A1"/>
    <dataValidation allowBlank="1" showInputMessage="1" showErrorMessage="1" prompt="Title of this worksheet is in this cell. Date range and Balance are automatically updated in cells B4 and F4 respectively" sqref="B2"/>
    <dataValidation allowBlank="1" showInputMessage="1" showErrorMessage="1" prompt="Date range is automatically updated in this cell" sqref="B4:D4"/>
    <dataValidation allowBlank="1" showInputMessage="1" showErrorMessage="1" prompt="Balance is automatically calculated in cell to the right" sqref="E4"/>
    <dataValidation allowBlank="1" showInputMessage="1" showErrorMessage="1" prompt="Balance is automatically calculated in this cell. Enter cash details in CashLog table starting from cell B6" sqref="F4"/>
    <dataValidation allowBlank="1" showInputMessage="1" showErrorMessage="1" prompt="Enter Date in this column under this heading. Use heading filters to find specific entries" sqref="B6"/>
    <dataValidation allowBlank="1" showInputMessage="1" showErrorMessage="1" prompt="Enter Receipt Number in this column under this heading" sqref="C6"/>
    <dataValidation allowBlank="1" showInputMessage="1" showErrorMessage="1" prompt="Enter Description in this column under this heading" sqref="D6"/>
    <dataValidation allowBlank="1" showInputMessage="1" showErrorMessage="1" prompt="Enter Amount Deposited in this column under this heading" sqref="E6"/>
    <dataValidation allowBlank="1" showInputMessage="1" showErrorMessage="1" prompt="Enter Amount Withdrawn in this column under this heading" sqref="F6"/>
    <dataValidation allowBlank="1" showInputMessage="1" showErrorMessage="1" prompt="Enter Charged To person name in this column under this heading" sqref="G6"/>
    <dataValidation allowBlank="1" showInputMessage="1" showErrorMessage="1" prompt="Enter Received By person name in this column under this heading" sqref="H6"/>
    <dataValidation allowBlank="1" showInputMessage="1" showErrorMessage="1" prompt="Enter Approved By person name in this column under this heading" sqref="I6"/>
    <dataValidation allowBlank="1" showInputMessage="1" showErrorMessage="1" prompt="Enter Company Name in this cell" sqref="B1"/>
  </dataValidations>
  <printOptions horizontalCentered="1"/>
  <pageMargins left="0.75" right="0.75" top="1" bottom="1" header="0.5" footer="0.5"/>
  <pageSetup scale="72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Petty Cash Log</vt:lpstr>
      <vt:lpstr>ColumnTitle1</vt:lpstr>
      <vt:lpstr>'Petty Cash Log'!Print_Titles</vt:lpstr>
      <vt:lpstr>RowTitleRegion1..F4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2018-06-29T11:33:53Z</dcterms:created>
  <dcterms:modified xsi:type="dcterms:W3CDTF">2019-02-07T15:41:54Z</dcterms:modified>
</cp:coreProperties>
</file>