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3800" windowHeight="6915" activeTab="1"/>
  </bookViews>
  <sheets>
    <sheet name="Sheet9" sheetId="15" r:id="rId1"/>
    <sheet name="Pivot" sheetId="6" r:id="rId2"/>
    <sheet name="Data_Table " sheetId="4" r:id="rId3"/>
  </sheets>
  <definedNames>
    <definedName name="_xlnm._FilterDatabase" localSheetId="2" hidden="1">'Data_Table '!$H:$H</definedName>
    <definedName name="_xlnm.Extract" localSheetId="2">'Data_Table '!$O$2</definedName>
  </definedNames>
  <calcPr calcId="145621"/>
  <pivotCaches>
    <pivotCache cacheId="35" r:id="rId4"/>
  </pivotCaches>
</workbook>
</file>

<file path=xl/calcChain.xml><?xml version="1.0" encoding="utf-8"?>
<calcChain xmlns="http://schemas.openxmlformats.org/spreadsheetml/2006/main">
  <c r="G14" i="6" l="1"/>
  <c r="G13" i="6"/>
  <c r="G12" i="6"/>
  <c r="G3" i="6"/>
  <c r="J578" i="4"/>
  <c r="F578" i="4"/>
  <c r="K578" i="4"/>
  <c r="I578" i="4" l="1"/>
</calcChain>
</file>

<file path=xl/sharedStrings.xml><?xml version="1.0" encoding="utf-8"?>
<sst xmlns="http://schemas.openxmlformats.org/spreadsheetml/2006/main" count="3566" uniqueCount="54">
  <si>
    <t>CUSTOMER</t>
  </si>
  <si>
    <t>PRODUCTS</t>
  </si>
  <si>
    <t>SALES PERSON</t>
  </si>
  <si>
    <t>SALES REGION</t>
  </si>
  <si>
    <t>ORDER DATE</t>
  </si>
  <si>
    <t>SALES</t>
  </si>
  <si>
    <t>SALES YEAR</t>
  </si>
  <si>
    <t>SALES MONTH</t>
  </si>
  <si>
    <t>SALES QTR</t>
  </si>
  <si>
    <t>LONG ISLANDS INC</t>
  </si>
  <si>
    <t>SOFT DRINKS</t>
  </si>
  <si>
    <t>Michael Jackson</t>
  </si>
  <si>
    <t>April</t>
  </si>
  <si>
    <t>Q1</t>
  </si>
  <si>
    <t>December</t>
  </si>
  <si>
    <t>BOTTLES</t>
  </si>
  <si>
    <t>Ian Wright</t>
  </si>
  <si>
    <t>John Michaloudis</t>
  </si>
  <si>
    <t>June</t>
  </si>
  <si>
    <t>July</t>
  </si>
  <si>
    <t>September</t>
  </si>
  <si>
    <t>October</t>
  </si>
  <si>
    <t>TONIC</t>
  </si>
  <si>
    <t>Homer Simpson</t>
  </si>
  <si>
    <t>August</t>
  </si>
  <si>
    <t>February</t>
  </si>
  <si>
    <t>November</t>
  </si>
  <si>
    <t>Q4</t>
  </si>
  <si>
    <t>MOJITOS R US</t>
  </si>
  <si>
    <t>Q2</t>
  </si>
  <si>
    <t>March</t>
  </si>
  <si>
    <t>May</t>
  </si>
  <si>
    <t>TEQUILA TACOS LTD</t>
  </si>
  <si>
    <t>January</t>
  </si>
  <si>
    <t>ICE CUBES</t>
  </si>
  <si>
    <t>Q3</t>
  </si>
  <si>
    <t>Grand Total</t>
  </si>
  <si>
    <t>ASIA</t>
  </si>
  <si>
    <t>EUROPE</t>
  </si>
  <si>
    <t>AMERICAS</t>
  </si>
  <si>
    <t>AFRICA</t>
  </si>
  <si>
    <t>GIN ON THE RUN CO</t>
  </si>
  <si>
    <t>Column Labels</t>
  </si>
  <si>
    <t>Row Labels</t>
  </si>
  <si>
    <t>Total</t>
  </si>
  <si>
    <t>UNITS SOLD</t>
  </si>
  <si>
    <t>TOTAL COST</t>
  </si>
  <si>
    <t>DEFECTS</t>
  </si>
  <si>
    <t>DEFECT</t>
  </si>
  <si>
    <t>NO DEFECT</t>
  </si>
  <si>
    <t>Product of DEFECTS</t>
  </si>
  <si>
    <t>Product example:</t>
  </si>
  <si>
    <t>Which month has products sold with no defects?</t>
  </si>
  <si>
    <t>FINANCIAL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</si>
</sst>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0" fontId="0" fillId="0" borderId="0" xfId="0" pivotButton="1"/>
    <xf numFmtId="14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3" fillId="0" borderId="0" xfId="0" applyFont="1" applyFill="1" applyAlignment="1">
      <alignment horizontal="center"/>
    </xf>
    <xf numFmtId="164" fontId="2" fillId="0" borderId="0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/>
    </xf>
    <xf numFmtId="14" fontId="0" fillId="0" borderId="0" xfId="0" applyNumberFormat="1"/>
    <xf numFmtId="0" fontId="0" fillId="0" borderId="0" xfId="0" pivotButton="1" applyAlignment="1">
      <alignment wrapText="1"/>
    </xf>
    <xf numFmtId="0" fontId="0" fillId="0" borderId="0" xfId="0" applyAlignment="1">
      <alignment wrapText="1"/>
    </xf>
    <xf numFmtId="0" fontId="0" fillId="0" borderId="0" xfId="0" applyNumberFormat="1"/>
    <xf numFmtId="164" fontId="3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14" fontId="7" fillId="0" borderId="0" xfId="0" applyNumberFormat="1" applyFont="1" applyAlignment="1">
      <alignment horizontal="center"/>
    </xf>
    <xf numFmtId="0" fontId="6" fillId="0" borderId="0" xfId="0" applyFont="1"/>
  </cellXfs>
  <cellStyles count="2">
    <cellStyle name="Comma" xfId="1" builtinId="3"/>
    <cellStyle name="Normal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[Red]\-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[Red]\-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[Red]\-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[Red]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[Red]\-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[Red]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alignment wrapText="1" readingOrder="0"/>
    </dxf>
    <dxf>
      <alignment horizontal="right" readingOrder="0"/>
    </dxf>
    <dxf>
      <numFmt numFmtId="19" formatCode="dd/mm/yyyy"/>
    </dxf>
  </dxfs>
  <tableStyles count="0" defaultTableStyle="TableStyleMedium2" defaultPivotStyle="Pivot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 Michaloudis" refreshedDate="41670.208726504628" createdVersion="4" refreshedVersion="4" minRefreshableVersion="3" recordCount="576">
  <cacheSource type="worksheet">
    <worksheetSource name="Table13"/>
  </cacheSource>
  <cacheFields count="12">
    <cacheField name="CUSTOMER" numFmtId="0">
      <sharedItems/>
    </cacheField>
    <cacheField name="PRODUCTS" numFmtId="0">
      <sharedItems count="4">
        <s v="SOFT DRINKS"/>
        <s v="BOTTLES"/>
        <s v="ICE CUBES"/>
        <s v="TONIC"/>
      </sharedItems>
    </cacheField>
    <cacheField name="SALES PERSON" numFmtId="0">
      <sharedItems/>
    </cacheField>
    <cacheField name="SALES REGION" numFmtId="0">
      <sharedItems/>
    </cacheField>
    <cacheField name="ORDER DATE" numFmtId="14">
      <sharedItems containsSemiMixedTypes="0" containsNonDate="0" containsDate="1" containsString="0" minDate="2012-01-03T00:00:00" maxDate="2015-01-01T00:00:00"/>
    </cacheField>
    <cacheField name="SALES" numFmtId="164">
      <sharedItems containsSemiMixedTypes="0" containsString="0" containsNumber="1" containsInteger="1" minValue="10014" maxValue="99878"/>
    </cacheField>
    <cacheField name="FINANCIAL YEAR" numFmtId="0">
      <sharedItems containsSemiMixedTypes="0" containsString="0" containsNumber="1" containsInteger="1" minValue="2012" maxValue="2014" count="3">
        <n v="2012"/>
        <n v="2013"/>
        <n v="2014"/>
      </sharedItems>
    </cacheField>
    <cacheField name="SALES MONTH" numFmtId="0">
      <sharedItems count="12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</sharedItems>
    </cacheField>
    <cacheField name="SALES QTR" numFmtId="0">
      <sharedItems/>
    </cacheField>
    <cacheField name="UNITS SOLD" numFmtId="164">
      <sharedItems containsSemiMixedTypes="0" containsString="0" containsNumber="1" minValue="8011.2000000000007" maxValue="79902.400000000009"/>
    </cacheField>
    <cacheField name="TOTAL COST" numFmtId="164">
      <sharedItems containsSemiMixedTypes="0" containsString="0" containsNumber="1" minValue="4799.6160000000009" maxValue="93389.813999999998"/>
    </cacheField>
    <cacheField name="DEFECTS" numFmtId="0">
      <sharedItems containsString="0" containsBlank="1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s v="LONG ISLANDS INC"/>
    <x v="0"/>
    <s v="Michael Jackson"/>
    <s v="AMERICAS"/>
    <d v="2012-04-13T00:00:00"/>
    <n v="24640"/>
    <x v="0"/>
    <x v="0"/>
    <s v="Q1"/>
    <n v="19712"/>
    <n v="9905.2800000000007"/>
    <m/>
  </r>
  <r>
    <s v="LONG ISLANDS INC"/>
    <x v="0"/>
    <s v="Michael Jackson"/>
    <s v="AMERICAS"/>
    <d v="2012-12-21T00:00:00"/>
    <n v="24640"/>
    <x v="0"/>
    <x v="1"/>
    <s v="Q1"/>
    <n v="19712"/>
    <n v="9929.92"/>
    <n v="1"/>
  </r>
  <r>
    <s v="LONG ISLANDS INC"/>
    <x v="0"/>
    <s v="Michael Jackson"/>
    <s v="AMERICAS"/>
    <d v="2012-12-24T00:00:00"/>
    <n v="29923"/>
    <x v="0"/>
    <x v="2"/>
    <s v="Q1"/>
    <n v="23938.400000000001"/>
    <n v="12088.892000000002"/>
    <m/>
  </r>
  <r>
    <s v="LONG ISLANDS INC"/>
    <x v="0"/>
    <s v="Michael Jackson"/>
    <s v="AMERICAS"/>
    <d v="2012-12-24T00:00:00"/>
    <n v="66901"/>
    <x v="0"/>
    <x v="3"/>
    <s v="Q2"/>
    <n v="53520.800000000003"/>
    <n v="27094.905000000002"/>
    <m/>
  </r>
  <r>
    <s v="LONG ISLANDS INC"/>
    <x v="0"/>
    <s v="Michael Jackson"/>
    <s v="AMERICAS"/>
    <d v="2012-12-29T00:00:00"/>
    <n v="63116"/>
    <x v="0"/>
    <x v="4"/>
    <s v="Q2"/>
    <n v="50492.800000000003"/>
    <n v="25625.096000000001"/>
    <m/>
  </r>
  <r>
    <s v="LONG ISLANDS INC"/>
    <x v="0"/>
    <s v="Michael Jackson"/>
    <s v="AMERICAS"/>
    <d v="2012-06-28T00:00:00"/>
    <n v="38281"/>
    <x v="0"/>
    <x v="5"/>
    <s v="Q2"/>
    <n v="30624.800000000003"/>
    <n v="15580.367"/>
    <n v="1"/>
  </r>
  <r>
    <s v="LONG ISLANDS INC"/>
    <x v="0"/>
    <s v="Michael Jackson"/>
    <s v="AMERICAS"/>
    <d v="2012-06-28T00:00:00"/>
    <n v="57650"/>
    <x v="0"/>
    <x v="6"/>
    <s v="Q3"/>
    <n v="46120"/>
    <n v="23521.200000000001"/>
    <m/>
  </r>
  <r>
    <s v="LONG ISLANDS INC"/>
    <x v="0"/>
    <s v="Michael Jackson"/>
    <s v="AMERICAS"/>
    <d v="2012-06-29T00:00:00"/>
    <n v="90967"/>
    <x v="0"/>
    <x v="7"/>
    <s v="Q3"/>
    <n v="72773.600000000006"/>
    <n v="37205.503000000004"/>
    <m/>
  </r>
  <r>
    <s v="LONG ISLANDS INC"/>
    <x v="0"/>
    <s v="Michael Jackson"/>
    <s v="AMERICAS"/>
    <d v="2012-06-29T00:00:00"/>
    <n v="11910"/>
    <x v="0"/>
    <x v="8"/>
    <s v="Q3"/>
    <n v="9528"/>
    <n v="4883.1000000000004"/>
    <m/>
  </r>
  <r>
    <s v="LONG ISLANDS INC"/>
    <x v="0"/>
    <s v="Michael Jackson"/>
    <s v="AMERICAS"/>
    <d v="2012-07-06T00:00:00"/>
    <n v="59531"/>
    <x v="0"/>
    <x v="9"/>
    <s v="Q4"/>
    <n v="47624.800000000003"/>
    <n v="24467.241000000002"/>
    <m/>
  </r>
  <r>
    <s v="LONG ISLANDS INC"/>
    <x v="0"/>
    <s v="Michael Jackson"/>
    <s v="AMERICAS"/>
    <d v="2012-07-06T00:00:00"/>
    <n v="88297"/>
    <x v="0"/>
    <x v="10"/>
    <s v="Q4"/>
    <n v="70637.600000000006"/>
    <n v="36378.364000000001"/>
    <m/>
  </r>
  <r>
    <s v="LONG ISLANDS INC"/>
    <x v="0"/>
    <s v="Michael Jackson"/>
    <s v="AMERICAS"/>
    <d v="2012-09-08T00:00:00"/>
    <n v="87868"/>
    <x v="0"/>
    <x v="11"/>
    <s v="Q4"/>
    <n v="70294.400000000009"/>
    <n v="36289.484000000004"/>
    <n v="1"/>
  </r>
  <r>
    <s v="LONG ISLANDS INC"/>
    <x v="1"/>
    <s v="Michael Jackson"/>
    <s v="AMERICAS"/>
    <d v="2012-09-08T00:00:00"/>
    <n v="95527"/>
    <x v="0"/>
    <x v="0"/>
    <s v="Q1"/>
    <n v="76421.600000000006"/>
    <n v="39548.178"/>
    <m/>
  </r>
  <r>
    <s v="LONG ISLANDS INC"/>
    <x v="1"/>
    <s v="Michael Jackson"/>
    <s v="AMERICAS"/>
    <d v="2012-06-30T00:00:00"/>
    <n v="90599"/>
    <x v="0"/>
    <x v="1"/>
    <s v="Q1"/>
    <n v="72479.199999999997"/>
    <n v="37598.585000000006"/>
    <n v="1"/>
  </r>
  <r>
    <s v="LONG ISLANDS INC"/>
    <x v="1"/>
    <s v="Michael Jackson"/>
    <s v="AMERICAS"/>
    <d v="2012-12-23T00:00:00"/>
    <n v="17030"/>
    <x v="0"/>
    <x v="2"/>
    <s v="Q1"/>
    <n v="13624"/>
    <n v="7084.4800000000005"/>
    <n v="1"/>
  </r>
  <r>
    <s v="LONG ISLANDS INC"/>
    <x v="1"/>
    <s v="Michael Jackson"/>
    <s v="AMERICAS"/>
    <d v="2012-12-08T00:00:00"/>
    <n v="65026"/>
    <x v="0"/>
    <x v="3"/>
    <s v="Q2"/>
    <n v="52020.800000000003"/>
    <n v="27115.842000000004"/>
    <n v="1"/>
  </r>
  <r>
    <s v="LONG ISLANDS INC"/>
    <x v="1"/>
    <s v="Michael Jackson"/>
    <s v="AMERICAS"/>
    <d v="2012-10-28T00:00:00"/>
    <n v="57579"/>
    <x v="0"/>
    <x v="4"/>
    <s v="Q2"/>
    <n v="46063.200000000004"/>
    <n v="24068.022000000001"/>
    <n v="1"/>
  </r>
  <r>
    <s v="LONG ISLANDS INC"/>
    <x v="1"/>
    <s v="Michael Jackson"/>
    <s v="AMERICAS"/>
    <d v="2012-10-28T00:00:00"/>
    <n v="34338"/>
    <x v="0"/>
    <x v="5"/>
    <s v="Q2"/>
    <n v="27470.400000000001"/>
    <n v="14387.622000000001"/>
    <m/>
  </r>
  <r>
    <s v="LONG ISLANDS INC"/>
    <x v="1"/>
    <s v="Michael Jackson"/>
    <s v="AMERICAS"/>
    <d v="2012-09-15T00:00:00"/>
    <n v="90387"/>
    <x v="0"/>
    <x v="6"/>
    <s v="Q3"/>
    <n v="72309.600000000006"/>
    <n v="37962.54"/>
    <n v="1"/>
  </r>
  <r>
    <s v="LONG ISLANDS INC"/>
    <x v="1"/>
    <s v="Michael Jackson"/>
    <s v="AMERICAS"/>
    <d v="2012-10-28T00:00:00"/>
    <n v="62324"/>
    <x v="0"/>
    <x v="7"/>
    <s v="Q3"/>
    <n v="49859.200000000004"/>
    <n v="26238.404000000002"/>
    <n v="1"/>
  </r>
  <r>
    <s v="LONG ISLANDS INC"/>
    <x v="1"/>
    <s v="Michael Jackson"/>
    <s v="AMERICAS"/>
    <d v="2012-10-31T00:00:00"/>
    <n v="28871"/>
    <x v="0"/>
    <x v="8"/>
    <s v="Q3"/>
    <n v="23096.800000000003"/>
    <n v="12183.562000000002"/>
    <n v="1"/>
  </r>
  <r>
    <s v="LONG ISLANDS INC"/>
    <x v="1"/>
    <s v="Michael Jackson"/>
    <s v="AMERICAS"/>
    <d v="2012-12-29T00:00:00"/>
    <n v="34714"/>
    <x v="0"/>
    <x v="9"/>
    <s v="Q4"/>
    <n v="27771.200000000001"/>
    <n v="14684.022000000001"/>
    <m/>
  </r>
  <r>
    <s v="LONG ISLANDS INC"/>
    <x v="1"/>
    <s v="Michael Jackson"/>
    <s v="AMERICAS"/>
    <d v="2012-04-15T00:00:00"/>
    <n v="38668"/>
    <x v="0"/>
    <x v="10"/>
    <s v="Q4"/>
    <n v="30934.400000000001"/>
    <n v="16395.232"/>
    <m/>
  </r>
  <r>
    <s v="LONG ISLANDS INC"/>
    <x v="1"/>
    <s v="Michael Jackson"/>
    <s v="AMERICAS"/>
    <d v="2012-12-08T00:00:00"/>
    <n v="59810"/>
    <x v="0"/>
    <x v="11"/>
    <s v="Q4"/>
    <n v="47848"/>
    <n v="25419.250000000004"/>
    <m/>
  </r>
  <r>
    <s v="LONG ISLANDS INC"/>
    <x v="2"/>
    <s v="Michael Jackson"/>
    <s v="AMERICAS"/>
    <d v="2012-12-01T00:00:00"/>
    <n v="19056"/>
    <x v="0"/>
    <x v="0"/>
    <s v="Q1"/>
    <n v="15244.800000000001"/>
    <n v="8117.8560000000007"/>
    <n v="1"/>
  </r>
  <r>
    <s v="LONG ISLANDS INC"/>
    <x v="2"/>
    <s v="Michael Jackson"/>
    <s v="AMERICAS"/>
    <d v="2012-12-01T00:00:00"/>
    <n v="34096"/>
    <x v="0"/>
    <x v="1"/>
    <s v="Q1"/>
    <n v="27276.800000000003"/>
    <n v="14558.992000000002"/>
    <m/>
  </r>
  <r>
    <s v="LONG ISLANDS INC"/>
    <x v="2"/>
    <s v="Michael Jackson"/>
    <s v="AMERICAS"/>
    <d v="2012-10-28T00:00:00"/>
    <n v="80441"/>
    <x v="0"/>
    <x v="2"/>
    <s v="Q1"/>
    <n v="64352.800000000003"/>
    <n v="34428.748000000007"/>
    <n v="1"/>
  </r>
  <r>
    <s v="LONG ISLANDS INC"/>
    <x v="2"/>
    <s v="Michael Jackson"/>
    <s v="AMERICAS"/>
    <d v="2012-08-19T00:00:00"/>
    <n v="15306"/>
    <x v="0"/>
    <x v="3"/>
    <s v="Q2"/>
    <n v="12244.800000000001"/>
    <n v="6566.2740000000003"/>
    <m/>
  </r>
  <r>
    <s v="LONG ISLANDS INC"/>
    <x v="2"/>
    <s v="Michael Jackson"/>
    <s v="AMERICAS"/>
    <d v="2012-02-08T00:00:00"/>
    <n v="11347"/>
    <x v="0"/>
    <x v="4"/>
    <s v="Q2"/>
    <n v="9077.6"/>
    <n v="4879.2100000000009"/>
    <m/>
  </r>
  <r>
    <s v="LONG ISLANDS INC"/>
    <x v="2"/>
    <s v="Michael Jackson"/>
    <s v="AMERICAS"/>
    <d v="2012-10-31T00:00:00"/>
    <n v="11136"/>
    <x v="0"/>
    <x v="5"/>
    <s v="Q2"/>
    <n v="8908.8000000000011"/>
    <n v="4799.6160000000009"/>
    <m/>
  </r>
  <r>
    <s v="LONG ISLANDS INC"/>
    <x v="2"/>
    <s v="Michael Jackson"/>
    <s v="AMERICAS"/>
    <d v="2012-10-21T00:00:00"/>
    <n v="88672"/>
    <x v="0"/>
    <x v="6"/>
    <s v="Q3"/>
    <n v="70937.600000000006"/>
    <n v="38306.304000000004"/>
    <n v="1"/>
  </r>
  <r>
    <s v="LONG ISLANDS INC"/>
    <x v="2"/>
    <s v="Michael Jackson"/>
    <s v="AMERICAS"/>
    <d v="2012-07-26T00:00:00"/>
    <n v="82202"/>
    <x v="0"/>
    <x v="7"/>
    <s v="Q3"/>
    <n v="65761.600000000006"/>
    <n v="35593.466000000008"/>
    <n v="1"/>
  </r>
  <r>
    <s v="LONG ISLANDS INC"/>
    <x v="2"/>
    <s v="Michael Jackson"/>
    <s v="AMERICAS"/>
    <d v="2012-08-19T00:00:00"/>
    <n v="70480"/>
    <x v="0"/>
    <x v="8"/>
    <s v="Q3"/>
    <n v="56384"/>
    <n v="30588.320000000003"/>
    <m/>
  </r>
  <r>
    <s v="LONG ISLANDS INC"/>
    <x v="2"/>
    <s v="Michael Jackson"/>
    <s v="AMERICAS"/>
    <d v="2012-08-19T00:00:00"/>
    <n v="17523"/>
    <x v="0"/>
    <x v="9"/>
    <s v="Q4"/>
    <n v="14018.400000000001"/>
    <n v="7622.505000000001"/>
    <m/>
  </r>
  <r>
    <s v="LONG ISLANDS INC"/>
    <x v="2"/>
    <s v="Michael Jackson"/>
    <s v="AMERICAS"/>
    <d v="2012-08-12T00:00:00"/>
    <n v="86647"/>
    <x v="0"/>
    <x v="10"/>
    <s v="Q4"/>
    <n v="69317.600000000006"/>
    <n v="37778.091999999997"/>
    <n v="1"/>
  </r>
  <r>
    <s v="LONG ISLANDS INC"/>
    <x v="2"/>
    <s v="Michael Jackson"/>
    <s v="AMERICAS"/>
    <d v="2012-10-28T00:00:00"/>
    <n v="38301"/>
    <x v="0"/>
    <x v="11"/>
    <s v="Q4"/>
    <n v="30640.800000000003"/>
    <n v="16737.537"/>
    <n v="1"/>
  </r>
  <r>
    <s v="LONG ISLANDS INC"/>
    <x v="3"/>
    <s v="Michael Jackson"/>
    <s v="AMERICAS"/>
    <d v="2012-08-12T00:00:00"/>
    <n v="29185"/>
    <x v="0"/>
    <x v="0"/>
    <s v="Q1"/>
    <n v="23348"/>
    <n v="12783.03"/>
    <m/>
  </r>
  <r>
    <s v="LONG ISLANDS INC"/>
    <x v="3"/>
    <s v="Michael Jackson"/>
    <s v="AMERICAS"/>
    <d v="2012-12-01T00:00:00"/>
    <n v="19595"/>
    <x v="0"/>
    <x v="1"/>
    <s v="Q1"/>
    <n v="15676"/>
    <n v="8602.2049999999999"/>
    <m/>
  </r>
  <r>
    <s v="LONG ISLANDS INC"/>
    <x v="3"/>
    <s v="Michael Jackson"/>
    <s v="AMERICAS"/>
    <d v="2012-12-01T00:00:00"/>
    <n v="29333"/>
    <x v="0"/>
    <x v="2"/>
    <s v="Q1"/>
    <n v="23466.400000000001"/>
    <n v="12906.52"/>
    <m/>
  </r>
  <r>
    <s v="LONG ISLANDS INC"/>
    <x v="3"/>
    <s v="Michael Jackson"/>
    <s v="AMERICAS"/>
    <d v="2012-10-31T00:00:00"/>
    <n v="59339"/>
    <x v="0"/>
    <x v="3"/>
    <s v="Q2"/>
    <n v="47471.200000000004"/>
    <n v="26168.499"/>
    <n v="1"/>
  </r>
  <r>
    <s v="LONG ISLANDS INC"/>
    <x v="3"/>
    <s v="Michael Jackson"/>
    <s v="AMERICAS"/>
    <d v="2012-12-01T00:00:00"/>
    <n v="73310"/>
    <x v="0"/>
    <x v="4"/>
    <s v="Q2"/>
    <n v="58648"/>
    <n v="32403.02"/>
    <m/>
  </r>
  <r>
    <s v="LONG ISLANDS INC"/>
    <x v="3"/>
    <s v="Michael Jackson"/>
    <s v="AMERICAS"/>
    <d v="2012-10-28T00:00:00"/>
    <n v="16527"/>
    <x v="0"/>
    <x v="5"/>
    <s v="Q2"/>
    <n v="13221.6"/>
    <n v="7321.4610000000002"/>
    <m/>
  </r>
  <r>
    <s v="LONG ISLANDS INC"/>
    <x v="3"/>
    <s v="Michael Jackson"/>
    <s v="AMERICAS"/>
    <d v="2012-12-01T00:00:00"/>
    <n v="80254"/>
    <x v="0"/>
    <x v="6"/>
    <s v="Q3"/>
    <n v="64203.200000000004"/>
    <n v="35632.775999999998"/>
    <n v="1"/>
  </r>
  <r>
    <s v="LONG ISLANDS INC"/>
    <x v="3"/>
    <s v="Michael Jackson"/>
    <s v="AMERICAS"/>
    <d v="2012-10-31T00:00:00"/>
    <n v="62535"/>
    <x v="0"/>
    <x v="7"/>
    <s v="Q3"/>
    <n v="50028"/>
    <n v="27828.075000000001"/>
    <m/>
  </r>
  <r>
    <s v="LONG ISLANDS INC"/>
    <x v="3"/>
    <s v="Michael Jackson"/>
    <s v="AMERICAS"/>
    <d v="2012-12-30T00:00:00"/>
    <n v="63923"/>
    <x v="0"/>
    <x v="8"/>
    <s v="Q3"/>
    <n v="51138.400000000001"/>
    <n v="28509.657999999999"/>
    <m/>
  </r>
  <r>
    <s v="LONG ISLANDS INC"/>
    <x v="3"/>
    <s v="Michael Jackson"/>
    <s v="AMERICAS"/>
    <d v="2012-09-13T00:00:00"/>
    <n v="52045"/>
    <x v="0"/>
    <x v="9"/>
    <s v="Q4"/>
    <n v="41636"/>
    <n v="23264.115000000002"/>
    <n v="1"/>
  </r>
  <r>
    <s v="LONG ISLANDS INC"/>
    <x v="3"/>
    <s v="Michael Jackson"/>
    <s v="AMERICAS"/>
    <d v="2012-10-01T00:00:00"/>
    <n v="86327"/>
    <x v="0"/>
    <x v="10"/>
    <s v="Q4"/>
    <n v="69061.600000000006"/>
    <n v="38674.495999999999"/>
    <m/>
  </r>
  <r>
    <s v="LONG ISLANDS INC"/>
    <x v="3"/>
    <s v="Michael Jackson"/>
    <s v="AMERICAS"/>
    <d v="2012-07-26T00:00:00"/>
    <n v="53045"/>
    <x v="0"/>
    <x v="11"/>
    <s v="Q4"/>
    <n v="42436"/>
    <n v="23817.205000000002"/>
    <m/>
  </r>
  <r>
    <s v="LONG ISLANDS INC"/>
    <x v="0"/>
    <s v="Michael Jackson"/>
    <s v="AMERICAS"/>
    <d v="2013-10-21T00:00:00"/>
    <n v="26687"/>
    <x v="1"/>
    <x v="0"/>
    <s v="Q1"/>
    <n v="21349.600000000002"/>
    <n v="12009.15"/>
    <n v="1"/>
  </r>
  <r>
    <s v="LONG ISLANDS INC"/>
    <x v="0"/>
    <s v="Michael Jackson"/>
    <s v="AMERICAS"/>
    <d v="2013-12-01T00:00:00"/>
    <n v="88003"/>
    <x v="1"/>
    <x v="1"/>
    <s v="Q1"/>
    <n v="70402.400000000009"/>
    <n v="39689.353000000003"/>
    <m/>
  </r>
  <r>
    <s v="LONG ISLANDS INC"/>
    <x v="0"/>
    <s v="Michael Jackson"/>
    <s v="AMERICAS"/>
    <d v="2013-10-28T00:00:00"/>
    <n v="12502"/>
    <x v="1"/>
    <x v="2"/>
    <s v="Q1"/>
    <n v="10001.6"/>
    <n v="5650.9040000000005"/>
    <m/>
  </r>
  <r>
    <s v="LONG ISLANDS INC"/>
    <x v="0"/>
    <s v="Michael Jackson"/>
    <s v="AMERICAS"/>
    <d v="2013-10-28T00:00:00"/>
    <n v="17100"/>
    <x v="1"/>
    <x v="3"/>
    <s v="Q2"/>
    <n v="13680"/>
    <n v="7746.3"/>
    <n v="1"/>
  </r>
  <r>
    <s v="LONG ISLANDS INC"/>
    <x v="0"/>
    <s v="Michael Jackson"/>
    <s v="AMERICAS"/>
    <d v="2013-10-31T00:00:00"/>
    <n v="16853"/>
    <x v="1"/>
    <x v="4"/>
    <s v="Q2"/>
    <n v="13482.400000000001"/>
    <n v="7651.2620000000006"/>
    <m/>
  </r>
  <r>
    <s v="LONG ISLANDS INC"/>
    <x v="0"/>
    <s v="Michael Jackson"/>
    <s v="AMERICAS"/>
    <d v="2013-10-28T00:00:00"/>
    <n v="35796"/>
    <x v="1"/>
    <x v="5"/>
    <s v="Q2"/>
    <n v="28636.800000000003"/>
    <n v="16287.18"/>
    <n v="1"/>
  </r>
  <r>
    <s v="LONG ISLANDS INC"/>
    <x v="0"/>
    <s v="Michael Jackson"/>
    <s v="AMERICAS"/>
    <d v="2013-10-31T00:00:00"/>
    <n v="64825"/>
    <x v="1"/>
    <x v="6"/>
    <s v="Q3"/>
    <n v="51860"/>
    <n v="29560.2"/>
    <n v="1"/>
  </r>
  <r>
    <s v="LONG ISLANDS INC"/>
    <x v="0"/>
    <s v="Michael Jackson"/>
    <s v="AMERICAS"/>
    <d v="2013-11-03T00:00:00"/>
    <n v="17929"/>
    <x v="1"/>
    <x v="7"/>
    <s v="Q3"/>
    <n v="14343.2"/>
    <n v="8193.5529999999999"/>
    <n v="1"/>
  </r>
  <r>
    <s v="LONG ISLANDS INC"/>
    <x v="0"/>
    <s v="Michael Jackson"/>
    <s v="AMERICAS"/>
    <d v="2013-12-01T00:00:00"/>
    <n v="50134"/>
    <x v="1"/>
    <x v="8"/>
    <s v="Q3"/>
    <n v="40107.200000000004"/>
    <n v="22961.371999999999"/>
    <m/>
  </r>
  <r>
    <s v="LONG ISLANDS INC"/>
    <x v="0"/>
    <s v="Michael Jackson"/>
    <s v="AMERICAS"/>
    <d v="2013-10-31T00:00:00"/>
    <n v="95705"/>
    <x v="1"/>
    <x v="9"/>
    <s v="Q4"/>
    <n v="76564"/>
    <n v="43928.595000000001"/>
    <n v="1"/>
  </r>
  <r>
    <s v="LONG ISLANDS INC"/>
    <x v="0"/>
    <s v="Michael Jackson"/>
    <s v="AMERICAS"/>
    <d v="2013-02-28T00:00:00"/>
    <n v="13178"/>
    <x v="1"/>
    <x v="10"/>
    <s v="Q4"/>
    <n v="10542.400000000001"/>
    <n v="6061.88"/>
    <m/>
  </r>
  <r>
    <s v="LONG ISLANDS INC"/>
    <x v="0"/>
    <s v="Michael Jackson"/>
    <s v="AMERICAS"/>
    <d v="2013-12-16T00:00:00"/>
    <n v="22781"/>
    <x v="1"/>
    <x v="11"/>
    <s v="Q4"/>
    <n v="18224.8"/>
    <n v="10502.041000000001"/>
    <m/>
  </r>
  <r>
    <s v="LONG ISLANDS INC"/>
    <x v="1"/>
    <s v="Michael Jackson"/>
    <s v="AMERICAS"/>
    <d v="2013-03-22T00:00:00"/>
    <n v="59151"/>
    <x v="1"/>
    <x v="0"/>
    <s v="Q1"/>
    <n v="47320.800000000003"/>
    <n v="27327.762000000002"/>
    <m/>
  </r>
  <r>
    <s v="LONG ISLANDS INC"/>
    <x v="1"/>
    <s v="Michael Jackson"/>
    <s v="AMERICAS"/>
    <d v="2013-04-01T00:00:00"/>
    <n v="11014"/>
    <x v="1"/>
    <x v="1"/>
    <s v="Q1"/>
    <n v="8811.2000000000007"/>
    <n v="5099.482"/>
    <n v="1"/>
  </r>
  <r>
    <s v="LONG ISLANDS INC"/>
    <x v="1"/>
    <s v="Michael Jackson"/>
    <s v="AMERICAS"/>
    <d v="2013-10-07T00:00:00"/>
    <n v="96469"/>
    <x v="1"/>
    <x v="2"/>
    <s v="Q1"/>
    <n v="77175.199999999997"/>
    <n v="44761.616000000002"/>
    <n v="1"/>
  </r>
  <r>
    <s v="LONG ISLANDS INC"/>
    <x v="1"/>
    <s v="Michael Jackson"/>
    <s v="AMERICAS"/>
    <d v="2013-06-08T00:00:00"/>
    <n v="87079"/>
    <x v="1"/>
    <x v="3"/>
    <s v="Q2"/>
    <n v="69663.199999999997"/>
    <n v="40491.735000000001"/>
    <n v="1"/>
  </r>
  <r>
    <s v="LONG ISLANDS INC"/>
    <x v="1"/>
    <s v="Michael Jackson"/>
    <s v="AMERICAS"/>
    <d v="2013-09-27T00:00:00"/>
    <n v="53836"/>
    <x v="1"/>
    <x v="4"/>
    <s v="Q2"/>
    <n v="43068.800000000003"/>
    <n v="25087.576000000001"/>
    <n v="1"/>
  </r>
  <r>
    <s v="LONG ISLANDS INC"/>
    <x v="1"/>
    <s v="Michael Jackson"/>
    <s v="AMERICAS"/>
    <d v="2013-02-28T00:00:00"/>
    <n v="63358"/>
    <x v="1"/>
    <x v="5"/>
    <s v="Q2"/>
    <n v="50686.400000000001"/>
    <n v="29588.186000000002"/>
    <n v="1"/>
  </r>
  <r>
    <s v="LONG ISLANDS INC"/>
    <x v="1"/>
    <s v="Michael Jackson"/>
    <s v="AMERICAS"/>
    <d v="2013-04-05T00:00:00"/>
    <n v="85568"/>
    <x v="1"/>
    <x v="6"/>
    <s v="Q3"/>
    <n v="68454.400000000009"/>
    <n v="40045.824000000001"/>
    <m/>
  </r>
  <r>
    <s v="LONG ISLANDS INC"/>
    <x v="1"/>
    <s v="Michael Jackson"/>
    <s v="AMERICAS"/>
    <d v="2013-04-14T00:00:00"/>
    <n v="64286"/>
    <x v="1"/>
    <x v="7"/>
    <s v="Q3"/>
    <n v="51428.800000000003"/>
    <n v="30150.134000000002"/>
    <n v="1"/>
  </r>
  <r>
    <s v="LONG ISLANDS INC"/>
    <x v="1"/>
    <s v="Michael Jackson"/>
    <s v="AMERICAS"/>
    <d v="2013-05-18T00:00:00"/>
    <n v="54721"/>
    <x v="1"/>
    <x v="8"/>
    <s v="Q3"/>
    <n v="43776.800000000003"/>
    <n v="25718.870000000003"/>
    <m/>
  </r>
  <r>
    <s v="LONG ISLANDS INC"/>
    <x v="1"/>
    <s v="Michael Jackson"/>
    <s v="AMERICAS"/>
    <d v="2013-09-26T00:00:00"/>
    <n v="13804"/>
    <x v="1"/>
    <x v="9"/>
    <s v="Q4"/>
    <n v="11043.2"/>
    <n v="6501.6840000000002"/>
    <m/>
  </r>
  <r>
    <s v="LONG ISLANDS INC"/>
    <x v="1"/>
    <s v="Michael Jackson"/>
    <s v="AMERICAS"/>
    <d v="2013-09-26T00:00:00"/>
    <n v="76779"/>
    <x v="1"/>
    <x v="10"/>
    <s v="Q4"/>
    <n v="61423.200000000004"/>
    <n v="36239.688000000002"/>
    <n v="1"/>
  </r>
  <r>
    <s v="LONG ISLANDS INC"/>
    <x v="1"/>
    <s v="Michael Jackson"/>
    <s v="AMERICAS"/>
    <d v="2013-12-05T00:00:00"/>
    <n v="74017"/>
    <x v="1"/>
    <x v="11"/>
    <s v="Q4"/>
    <n v="59213.600000000006"/>
    <n v="35010.041000000005"/>
    <m/>
  </r>
  <r>
    <s v="LONG ISLANDS INC"/>
    <x v="2"/>
    <s v="Michael Jackson"/>
    <s v="AMERICAS"/>
    <d v="2013-09-14T00:00:00"/>
    <n v="23979"/>
    <x v="1"/>
    <x v="0"/>
    <s v="Q1"/>
    <n v="19183.2"/>
    <n v="11366.046"/>
    <n v="1"/>
  </r>
  <r>
    <s v="LONG ISLANDS INC"/>
    <x v="2"/>
    <s v="Michael Jackson"/>
    <s v="AMERICAS"/>
    <d v="2013-05-26T00:00:00"/>
    <n v="13644"/>
    <x v="1"/>
    <x v="1"/>
    <s v="Q1"/>
    <n v="10915.2"/>
    <n v="6480.9000000000005"/>
    <m/>
  </r>
  <r>
    <s v="LONG ISLANDS INC"/>
    <x v="2"/>
    <s v="Michael Jackson"/>
    <s v="AMERICAS"/>
    <d v="2013-04-20T00:00:00"/>
    <n v="44447"/>
    <x v="1"/>
    <x v="2"/>
    <s v="Q1"/>
    <n v="35557.599999999999"/>
    <n v="21156.772000000001"/>
    <n v="1"/>
  </r>
  <r>
    <s v="LONG ISLANDS INC"/>
    <x v="2"/>
    <s v="Michael Jackson"/>
    <s v="AMERICAS"/>
    <d v="2013-09-26T00:00:00"/>
    <n v="49606"/>
    <x v="1"/>
    <x v="3"/>
    <s v="Q2"/>
    <n v="39684.800000000003"/>
    <n v="23662.062000000002"/>
    <n v="1"/>
  </r>
  <r>
    <s v="LONG ISLANDS INC"/>
    <x v="2"/>
    <s v="Michael Jackson"/>
    <s v="AMERICAS"/>
    <d v="2013-03-09T00:00:00"/>
    <n v="23697"/>
    <x v="1"/>
    <x v="4"/>
    <s v="Q2"/>
    <n v="18957.600000000002"/>
    <n v="11327.166000000001"/>
    <m/>
  </r>
  <r>
    <s v="LONG ISLANDS INC"/>
    <x v="2"/>
    <s v="Michael Jackson"/>
    <s v="AMERICAS"/>
    <d v="2013-05-26T00:00:00"/>
    <n v="51914"/>
    <x v="1"/>
    <x v="5"/>
    <s v="Q2"/>
    <n v="41531.200000000004"/>
    <n v="24866.806"/>
    <m/>
  </r>
  <r>
    <s v="LONG ISLANDS INC"/>
    <x v="2"/>
    <s v="Michael Jackson"/>
    <s v="AMERICAS"/>
    <d v="2013-04-20T00:00:00"/>
    <n v="50196"/>
    <x v="1"/>
    <x v="6"/>
    <s v="Q3"/>
    <n v="40156.800000000003"/>
    <n v="24094.080000000002"/>
    <n v="1"/>
  </r>
  <r>
    <s v="LONG ISLANDS INC"/>
    <x v="2"/>
    <s v="Michael Jackson"/>
    <s v="AMERICAS"/>
    <d v="2013-02-23T00:00:00"/>
    <n v="88701"/>
    <x v="1"/>
    <x v="7"/>
    <s v="Q3"/>
    <n v="70960.800000000003"/>
    <n v="42665.181000000004"/>
    <n v="1"/>
  </r>
  <r>
    <s v="LONG ISLANDS INC"/>
    <x v="2"/>
    <s v="Michael Jackson"/>
    <s v="AMERICAS"/>
    <d v="2013-06-15T00:00:00"/>
    <n v="74737"/>
    <x v="1"/>
    <x v="8"/>
    <s v="Q3"/>
    <n v="59789.600000000006"/>
    <n v="36023.234000000004"/>
    <n v="1"/>
  </r>
  <r>
    <s v="LONG ISLANDS INC"/>
    <x v="2"/>
    <s v="Michael Jackson"/>
    <s v="AMERICAS"/>
    <d v="2013-04-13T00:00:00"/>
    <n v="57704"/>
    <x v="1"/>
    <x v="9"/>
    <s v="Q4"/>
    <n v="46163.200000000004"/>
    <n v="27871.032000000003"/>
    <n v="1"/>
  </r>
  <r>
    <s v="LONG ISLANDS INC"/>
    <x v="2"/>
    <s v="Michael Jackson"/>
    <s v="AMERICAS"/>
    <d v="2013-09-14T00:00:00"/>
    <n v="40850"/>
    <x v="1"/>
    <x v="10"/>
    <s v="Q4"/>
    <n v="32680"/>
    <n v="19771.400000000001"/>
    <m/>
  </r>
  <r>
    <s v="LONG ISLANDS INC"/>
    <x v="2"/>
    <s v="Michael Jackson"/>
    <s v="AMERICAS"/>
    <d v="2013-11-28T00:00:00"/>
    <n v="80563"/>
    <x v="1"/>
    <x v="11"/>
    <s v="Q4"/>
    <n v="64450.400000000001"/>
    <n v="39073.055"/>
    <n v="1"/>
  </r>
  <r>
    <s v="LONG ISLANDS INC"/>
    <x v="3"/>
    <s v="Michael Jackson"/>
    <s v="AMERICAS"/>
    <d v="2013-06-08T00:00:00"/>
    <n v="35938"/>
    <x v="1"/>
    <x v="0"/>
    <s v="Q1"/>
    <n v="28750.400000000001"/>
    <n v="17465.867999999999"/>
    <m/>
  </r>
  <r>
    <s v="LONG ISLANDS INC"/>
    <x v="3"/>
    <s v="Michael Jackson"/>
    <s v="AMERICAS"/>
    <d v="2013-09-14T00:00:00"/>
    <n v="91122"/>
    <x v="1"/>
    <x v="1"/>
    <s v="Q1"/>
    <n v="72897.600000000006"/>
    <n v="44376.413999999997"/>
    <m/>
  </r>
  <r>
    <s v="LONG ISLANDS INC"/>
    <x v="3"/>
    <s v="Michael Jackson"/>
    <s v="AMERICAS"/>
    <d v="2013-10-28T00:00:00"/>
    <n v="87887"/>
    <x v="1"/>
    <x v="2"/>
    <s v="Q1"/>
    <n v="70309.600000000006"/>
    <n v="42888.856"/>
    <n v="1"/>
  </r>
  <r>
    <s v="LONG ISLANDS INC"/>
    <x v="3"/>
    <s v="Michael Jackson"/>
    <s v="AMERICAS"/>
    <d v="2013-08-04T00:00:00"/>
    <n v="12024"/>
    <x v="1"/>
    <x v="3"/>
    <s v="Q2"/>
    <n v="9619.2000000000007"/>
    <n v="5879.7359999999999"/>
    <n v="1"/>
  </r>
  <r>
    <s v="LONG ISLANDS INC"/>
    <x v="3"/>
    <s v="Michael Jackson"/>
    <s v="AMERICAS"/>
    <d v="2013-08-04T00:00:00"/>
    <n v="50503"/>
    <x v="1"/>
    <x v="4"/>
    <s v="Q2"/>
    <n v="40402.400000000001"/>
    <n v="24746.47"/>
    <m/>
  </r>
  <r>
    <s v="LONG ISLANDS INC"/>
    <x v="3"/>
    <s v="Michael Jackson"/>
    <s v="AMERICAS"/>
    <d v="2013-05-16T00:00:00"/>
    <n v="68224"/>
    <x v="1"/>
    <x v="5"/>
    <s v="Q2"/>
    <n v="54579.200000000004"/>
    <n v="33497.983999999997"/>
    <m/>
  </r>
  <r>
    <s v="LONG ISLANDS INC"/>
    <x v="3"/>
    <s v="Michael Jackson"/>
    <s v="AMERICAS"/>
    <d v="2013-05-31T00:00:00"/>
    <n v="10014"/>
    <x v="1"/>
    <x v="6"/>
    <s v="Q3"/>
    <n v="8011.2000000000007"/>
    <n v="4926.8879999999999"/>
    <n v="1"/>
  </r>
  <r>
    <s v="LONG ISLANDS INC"/>
    <x v="3"/>
    <s v="Michael Jackson"/>
    <s v="AMERICAS"/>
    <d v="2013-01-25T00:00:00"/>
    <n v="88585"/>
    <x v="1"/>
    <x v="7"/>
    <s v="Q3"/>
    <n v="70868"/>
    <n v="43672.404999999999"/>
    <m/>
  </r>
  <r>
    <s v="LONG ISLANDS INC"/>
    <x v="3"/>
    <s v="Michael Jackson"/>
    <s v="AMERICAS"/>
    <d v="2013-01-25T00:00:00"/>
    <n v="18981"/>
    <x v="1"/>
    <x v="8"/>
    <s v="Q3"/>
    <n v="15184.800000000001"/>
    <n v="9376.6139999999996"/>
    <n v="1"/>
  </r>
  <r>
    <s v="LONG ISLANDS INC"/>
    <x v="3"/>
    <s v="Michael Jackson"/>
    <s v="AMERICAS"/>
    <d v="2013-04-13T00:00:00"/>
    <n v="57068"/>
    <x v="1"/>
    <x v="9"/>
    <s v="Q4"/>
    <n v="45654.400000000001"/>
    <n v="28248.66"/>
    <m/>
  </r>
  <r>
    <s v="LONG ISLANDS INC"/>
    <x v="3"/>
    <s v="Michael Jackson"/>
    <s v="AMERICAS"/>
    <d v="2013-05-09T00:00:00"/>
    <n v="69284"/>
    <x v="1"/>
    <x v="10"/>
    <s v="Q4"/>
    <n v="55427.200000000004"/>
    <n v="34364.864000000001"/>
    <n v="1"/>
  </r>
  <r>
    <s v="LONG ISLANDS INC"/>
    <x v="3"/>
    <s v="Michael Jackson"/>
    <s v="AMERICAS"/>
    <d v="2013-09-14T00:00:00"/>
    <n v="37407"/>
    <x v="1"/>
    <x v="11"/>
    <s v="Q4"/>
    <n v="29925.600000000002"/>
    <n v="18591.278999999999"/>
    <m/>
  </r>
  <r>
    <s v="LONG ISLANDS INC"/>
    <x v="0"/>
    <s v="Michael Jackson"/>
    <s v="AMERICAS"/>
    <d v="2014-08-04T00:00:00"/>
    <n v="50670"/>
    <x v="2"/>
    <x v="0"/>
    <s v="Q1"/>
    <n v="40536"/>
    <n v="25233.66"/>
    <n v="1"/>
  </r>
  <r>
    <s v="LONG ISLANDS INC"/>
    <x v="0"/>
    <s v="Michael Jackson"/>
    <s v="AMERICAS"/>
    <d v="2014-11-28T00:00:00"/>
    <n v="73943"/>
    <x v="2"/>
    <x v="1"/>
    <s v="Q1"/>
    <n v="59154.400000000001"/>
    <n v="36897.557000000001"/>
    <m/>
  </r>
  <r>
    <s v="LONG ISLANDS INC"/>
    <x v="0"/>
    <s v="Michael Jackson"/>
    <s v="AMERICAS"/>
    <d v="2014-07-27T00:00:00"/>
    <n v="82315"/>
    <x v="2"/>
    <x v="2"/>
    <s v="Q1"/>
    <n v="65852"/>
    <n v="41157.5"/>
    <m/>
  </r>
  <r>
    <s v="LONG ISLANDS INC"/>
    <x v="0"/>
    <s v="Michael Jackson"/>
    <s v="AMERICAS"/>
    <d v="2014-04-13T00:00:00"/>
    <n v="39996"/>
    <x v="2"/>
    <x v="3"/>
    <s v="Q2"/>
    <n v="31996.800000000003"/>
    <n v="20037.995999999999"/>
    <m/>
  </r>
  <r>
    <s v="LONG ISLANDS INC"/>
    <x v="0"/>
    <s v="Michael Jackson"/>
    <s v="AMERICAS"/>
    <d v="2014-02-16T00:00:00"/>
    <n v="21987"/>
    <x v="2"/>
    <x v="4"/>
    <s v="Q2"/>
    <n v="17589.600000000002"/>
    <n v="11037.474"/>
    <n v="1"/>
  </r>
  <r>
    <s v="LONG ISLANDS INC"/>
    <x v="0"/>
    <s v="Michael Jackson"/>
    <s v="AMERICAS"/>
    <d v="2014-08-04T00:00:00"/>
    <n v="18340"/>
    <x v="2"/>
    <x v="5"/>
    <s v="Q2"/>
    <n v="14672"/>
    <n v="9225.02"/>
    <m/>
  </r>
  <r>
    <s v="LONG ISLANDS INC"/>
    <x v="0"/>
    <s v="Michael Jackson"/>
    <s v="AMERICAS"/>
    <d v="2014-05-11T00:00:00"/>
    <n v="67849"/>
    <x v="2"/>
    <x v="6"/>
    <s v="Q3"/>
    <n v="54279.200000000004"/>
    <n v="34195.896000000001"/>
    <m/>
  </r>
  <r>
    <s v="LONG ISLANDS INC"/>
    <x v="0"/>
    <s v="Michael Jackson"/>
    <s v="AMERICAS"/>
    <d v="2014-09-21T00:00:00"/>
    <n v="15738"/>
    <x v="2"/>
    <x v="7"/>
    <s v="Q3"/>
    <n v="12590.400000000001"/>
    <n v="7947.6900000000005"/>
    <m/>
  </r>
  <r>
    <s v="LONG ISLANDS INC"/>
    <x v="0"/>
    <s v="Michael Jackson"/>
    <s v="AMERICAS"/>
    <d v="2014-09-21T00:00:00"/>
    <n v="24815"/>
    <x v="2"/>
    <x v="8"/>
    <s v="Q3"/>
    <n v="19852"/>
    <n v="12556.39"/>
    <n v="1"/>
  </r>
  <r>
    <s v="LONG ISLANDS INC"/>
    <x v="0"/>
    <s v="Michael Jackson"/>
    <s v="AMERICAS"/>
    <d v="2014-10-11T00:00:00"/>
    <n v="62319"/>
    <x v="2"/>
    <x v="9"/>
    <s v="Q4"/>
    <n v="49855.200000000004"/>
    <n v="31595.733"/>
    <n v="1"/>
  </r>
  <r>
    <s v="LONG ISLANDS INC"/>
    <x v="0"/>
    <s v="Michael Jackson"/>
    <s v="AMERICAS"/>
    <d v="2014-11-03T00:00:00"/>
    <n v="45975"/>
    <x v="2"/>
    <x v="10"/>
    <s v="Q4"/>
    <n v="36780"/>
    <n v="23355.3"/>
    <m/>
  </r>
  <r>
    <s v="LONG ISLANDS INC"/>
    <x v="0"/>
    <s v="Michael Jackson"/>
    <s v="AMERICAS"/>
    <d v="2014-11-03T00:00:00"/>
    <n v="66180"/>
    <x v="2"/>
    <x v="11"/>
    <s v="Q4"/>
    <n v="52944"/>
    <n v="33685.620000000003"/>
    <n v="1"/>
  </r>
  <r>
    <s v="LONG ISLANDS INC"/>
    <x v="1"/>
    <s v="Michael Jackson"/>
    <s v="AMERICAS"/>
    <d v="2014-11-28T00:00:00"/>
    <n v="73922"/>
    <x v="2"/>
    <x v="0"/>
    <s v="Q1"/>
    <n v="59137.600000000006"/>
    <n v="37700.22"/>
    <n v="1"/>
  </r>
  <r>
    <s v="LONG ISLANDS INC"/>
    <x v="1"/>
    <s v="Michael Jackson"/>
    <s v="AMERICAS"/>
    <d v="2014-10-11T00:00:00"/>
    <n v="90035"/>
    <x v="2"/>
    <x v="1"/>
    <s v="Q1"/>
    <n v="72028"/>
    <n v="46007.885000000002"/>
    <m/>
  </r>
  <r>
    <s v="LONG ISLANDS INC"/>
    <x v="1"/>
    <s v="Michael Jackson"/>
    <s v="AMERICAS"/>
    <d v="2014-09-26T00:00:00"/>
    <n v="29742"/>
    <x v="2"/>
    <x v="2"/>
    <s v="Q1"/>
    <n v="23793.600000000002"/>
    <n v="15227.904"/>
    <n v="1"/>
  </r>
  <r>
    <s v="LONG ISLANDS INC"/>
    <x v="1"/>
    <s v="Michael Jackson"/>
    <s v="AMERICAS"/>
    <d v="2014-01-25T00:00:00"/>
    <n v="18018"/>
    <x v="2"/>
    <x v="3"/>
    <s v="Q2"/>
    <n v="14414.400000000001"/>
    <n v="9243.2340000000004"/>
    <n v="1"/>
  </r>
  <r>
    <s v="LONG ISLANDS INC"/>
    <x v="1"/>
    <s v="Michael Jackson"/>
    <s v="AMERICAS"/>
    <d v="2014-02-01T00:00:00"/>
    <n v="71370"/>
    <x v="2"/>
    <x v="4"/>
    <s v="Q2"/>
    <n v="57096"/>
    <n v="36684.18"/>
    <n v="1"/>
  </r>
  <r>
    <s v="LONG ISLANDS INC"/>
    <x v="1"/>
    <s v="Michael Jackson"/>
    <s v="AMERICAS"/>
    <d v="2014-08-04T00:00:00"/>
    <n v="18717"/>
    <x v="2"/>
    <x v="5"/>
    <s v="Q2"/>
    <n v="14973.6"/>
    <n v="9639.255000000001"/>
    <n v="1"/>
  </r>
  <r>
    <s v="LONG ISLANDS INC"/>
    <x v="1"/>
    <s v="Michael Jackson"/>
    <s v="AMERICAS"/>
    <d v="2014-10-11T00:00:00"/>
    <n v="43443"/>
    <x v="2"/>
    <x v="6"/>
    <s v="Q3"/>
    <n v="34754.400000000001"/>
    <n v="22416.588"/>
    <m/>
  </r>
  <r>
    <s v="LONG ISLANDS INC"/>
    <x v="1"/>
    <s v="Michael Jackson"/>
    <s v="AMERICAS"/>
    <d v="2014-10-14T00:00:00"/>
    <n v="97950"/>
    <x v="2"/>
    <x v="7"/>
    <s v="Q3"/>
    <n v="78360"/>
    <n v="50640.15"/>
    <n v="1"/>
  </r>
  <r>
    <s v="LONG ISLANDS INC"/>
    <x v="1"/>
    <s v="Michael Jackson"/>
    <s v="AMERICAS"/>
    <d v="2014-01-31T00:00:00"/>
    <n v="80487"/>
    <x v="2"/>
    <x v="8"/>
    <s v="Q3"/>
    <n v="64389.600000000006"/>
    <n v="41692.266000000003"/>
    <m/>
  </r>
  <r>
    <s v="LONG ISLANDS INC"/>
    <x v="1"/>
    <s v="Michael Jackson"/>
    <s v="AMERICAS"/>
    <d v="2014-10-19T00:00:00"/>
    <n v="68091"/>
    <x v="2"/>
    <x v="9"/>
    <s v="Q4"/>
    <n v="54472.800000000003"/>
    <n v="35339.228999999999"/>
    <m/>
  </r>
  <r>
    <s v="LONG ISLANDS INC"/>
    <x v="1"/>
    <s v="Michael Jackson"/>
    <s v="AMERICAS"/>
    <d v="2014-07-06T00:00:00"/>
    <n v="11317"/>
    <x v="2"/>
    <x v="10"/>
    <s v="Q4"/>
    <n v="9053.6"/>
    <n v="5884.84"/>
    <m/>
  </r>
  <r>
    <s v="LONG ISLANDS INC"/>
    <x v="1"/>
    <s v="Michael Jackson"/>
    <s v="AMERICAS"/>
    <d v="2014-09-07T00:00:00"/>
    <n v="89023"/>
    <x v="2"/>
    <x v="11"/>
    <s v="Q4"/>
    <n v="71218.400000000009"/>
    <n v="46380.983"/>
    <m/>
  </r>
  <r>
    <s v="LONG ISLANDS INC"/>
    <x v="2"/>
    <s v="Michael Jackson"/>
    <s v="AMERICAS"/>
    <d v="2014-07-27T00:00:00"/>
    <n v="66876"/>
    <x v="2"/>
    <x v="0"/>
    <s v="Q1"/>
    <n v="53500.800000000003"/>
    <n v="34909.272000000004"/>
    <n v="1"/>
  </r>
  <r>
    <s v="LONG ISLANDS INC"/>
    <x v="2"/>
    <s v="Michael Jackson"/>
    <s v="AMERICAS"/>
    <d v="2014-12-09T00:00:00"/>
    <n v="39030"/>
    <x v="2"/>
    <x v="1"/>
    <s v="Q1"/>
    <n v="31224"/>
    <n v="20412.690000000002"/>
    <m/>
  </r>
  <r>
    <s v="LONG ISLANDS INC"/>
    <x v="2"/>
    <s v="Michael Jackson"/>
    <s v="AMERICAS"/>
    <d v="2014-05-09T00:00:00"/>
    <n v="27558"/>
    <x v="2"/>
    <x v="2"/>
    <s v="Q1"/>
    <n v="22046.400000000001"/>
    <n v="14440.392"/>
    <m/>
  </r>
  <r>
    <s v="LONG ISLANDS INC"/>
    <x v="2"/>
    <s v="Michael Jackson"/>
    <s v="AMERICAS"/>
    <d v="2014-02-16T00:00:00"/>
    <n v="32566"/>
    <x v="2"/>
    <x v="3"/>
    <s v="Q2"/>
    <n v="26052.800000000003"/>
    <n v="17097.150000000001"/>
    <n v="1"/>
  </r>
  <r>
    <s v="LONG ISLANDS INC"/>
    <x v="2"/>
    <s v="Michael Jackson"/>
    <s v="AMERICAS"/>
    <d v="2014-08-04T00:00:00"/>
    <n v="49549"/>
    <x v="2"/>
    <x v="4"/>
    <s v="Q2"/>
    <n v="39639.200000000004"/>
    <n v="26062.774000000001"/>
    <m/>
  </r>
  <r>
    <s v="LONG ISLANDS INC"/>
    <x v="2"/>
    <s v="Michael Jackson"/>
    <s v="AMERICAS"/>
    <d v="2014-12-06T00:00:00"/>
    <n v="34696"/>
    <x v="2"/>
    <x v="5"/>
    <s v="Q2"/>
    <n v="27756.800000000003"/>
    <n v="18284.792000000001"/>
    <m/>
  </r>
  <r>
    <s v="LONG ISLANDS INC"/>
    <x v="2"/>
    <s v="Michael Jackson"/>
    <s v="AMERICAS"/>
    <d v="2014-12-13T00:00:00"/>
    <n v="87319"/>
    <x v="2"/>
    <x v="6"/>
    <s v="Q3"/>
    <n v="69855.199999999997"/>
    <n v="46104.432000000001"/>
    <m/>
  </r>
  <r>
    <s v="LONG ISLANDS INC"/>
    <x v="2"/>
    <s v="Michael Jackson"/>
    <s v="AMERICAS"/>
    <d v="2014-12-14T00:00:00"/>
    <n v="35809"/>
    <x v="2"/>
    <x v="7"/>
    <s v="Q3"/>
    <n v="28647.200000000001"/>
    <n v="18942.960999999999"/>
    <m/>
  </r>
  <r>
    <s v="LONG ISLANDS INC"/>
    <x v="2"/>
    <s v="Michael Jackson"/>
    <s v="AMERICAS"/>
    <d v="2014-09-14T00:00:00"/>
    <n v="55289"/>
    <x v="2"/>
    <x v="8"/>
    <s v="Q3"/>
    <n v="44231.200000000004"/>
    <n v="29303.170000000002"/>
    <m/>
  </r>
  <r>
    <s v="LONG ISLANDS INC"/>
    <x v="2"/>
    <s v="Michael Jackson"/>
    <s v="AMERICAS"/>
    <d v="2014-09-21T00:00:00"/>
    <n v="98236"/>
    <x v="2"/>
    <x v="9"/>
    <s v="Q4"/>
    <n v="78588.800000000003"/>
    <n v="52163.316000000006"/>
    <m/>
  </r>
  <r>
    <s v="LONG ISLANDS INC"/>
    <x v="2"/>
    <s v="Michael Jackson"/>
    <s v="AMERICAS"/>
    <d v="2014-10-04T00:00:00"/>
    <n v="13596"/>
    <x v="2"/>
    <x v="10"/>
    <s v="Q4"/>
    <n v="10876.800000000001"/>
    <n v="7233.0720000000001"/>
    <m/>
  </r>
  <r>
    <s v="LONG ISLANDS INC"/>
    <x v="2"/>
    <s v="Michael Jackson"/>
    <s v="AMERICAS"/>
    <d v="2014-11-03T00:00:00"/>
    <n v="69865"/>
    <x v="2"/>
    <x v="11"/>
    <s v="Q4"/>
    <n v="55892"/>
    <n v="37238.045000000006"/>
    <m/>
  </r>
  <r>
    <s v="LONG ISLANDS INC"/>
    <x v="3"/>
    <s v="Michael Jackson"/>
    <s v="AMERICAS"/>
    <d v="2014-11-03T00:00:00"/>
    <n v="68789"/>
    <x v="2"/>
    <x v="0"/>
    <s v="Q1"/>
    <n v="55031.200000000004"/>
    <n v="36733.326000000001"/>
    <m/>
  </r>
  <r>
    <s v="LONG ISLANDS INC"/>
    <x v="3"/>
    <s v="Michael Jackson"/>
    <s v="AMERICAS"/>
    <d v="2014-10-04T00:00:00"/>
    <n v="73642"/>
    <x v="2"/>
    <x v="1"/>
    <s v="Q1"/>
    <n v="58913.600000000006"/>
    <n v="39398.47"/>
    <n v="1"/>
  </r>
  <r>
    <s v="LONG ISLANDS INC"/>
    <x v="3"/>
    <s v="Michael Jackson"/>
    <s v="AMERICAS"/>
    <d v="2014-11-14T00:00:00"/>
    <n v="66623"/>
    <x v="2"/>
    <x v="2"/>
    <s v="Q1"/>
    <n v="53298.400000000001"/>
    <n v="35709.928"/>
    <n v="1"/>
  </r>
  <r>
    <s v="LONG ISLANDS INC"/>
    <x v="3"/>
    <s v="Michael Jackson"/>
    <s v="AMERICAS"/>
    <d v="2014-01-11T00:00:00"/>
    <n v="13406"/>
    <x v="2"/>
    <x v="3"/>
    <s v="Q2"/>
    <n v="10724.800000000001"/>
    <n v="7199.0220000000008"/>
    <n v="1"/>
  </r>
  <r>
    <s v="LONG ISLANDS INC"/>
    <x v="3"/>
    <s v="Michael Jackson"/>
    <s v="AMERICAS"/>
    <d v="2014-01-11T00:00:00"/>
    <n v="73954"/>
    <x v="2"/>
    <x v="4"/>
    <s v="Q2"/>
    <n v="59163.200000000004"/>
    <n v="39787.252"/>
    <n v="1"/>
  </r>
  <r>
    <s v="LONG ISLANDS INC"/>
    <x v="3"/>
    <s v="Michael Jackson"/>
    <s v="AMERICAS"/>
    <d v="2014-09-21T00:00:00"/>
    <n v="50936"/>
    <x v="2"/>
    <x v="5"/>
    <s v="Q2"/>
    <n v="40748.800000000003"/>
    <n v="27454.504000000001"/>
    <n v="1"/>
  </r>
  <r>
    <s v="LONG ISLANDS INC"/>
    <x v="3"/>
    <s v="Michael Jackson"/>
    <s v="AMERICAS"/>
    <d v="2014-11-03T00:00:00"/>
    <n v="67831"/>
    <x v="2"/>
    <x v="6"/>
    <s v="Q3"/>
    <n v="54264.800000000003"/>
    <n v="36628.740000000005"/>
    <m/>
  </r>
  <r>
    <s v="LONG ISLANDS INC"/>
    <x v="3"/>
    <s v="Michael Jackson"/>
    <s v="AMERICAS"/>
    <d v="2014-11-03T00:00:00"/>
    <n v="23441"/>
    <x v="2"/>
    <x v="7"/>
    <s v="Q3"/>
    <n v="18752.8"/>
    <n v="12681.581"/>
    <m/>
  </r>
  <r>
    <s v="LONG ISLANDS INC"/>
    <x v="3"/>
    <s v="Michael Jackson"/>
    <s v="AMERICAS"/>
    <d v="2014-06-02T00:00:00"/>
    <n v="96007"/>
    <x v="2"/>
    <x v="8"/>
    <s v="Q3"/>
    <n v="76805.600000000006"/>
    <n v="52035.794000000002"/>
    <m/>
  </r>
  <r>
    <s v="LONG ISLANDS INC"/>
    <x v="3"/>
    <s v="Michael Jackson"/>
    <s v="AMERICAS"/>
    <d v="2014-09-07T00:00:00"/>
    <n v="59524"/>
    <x v="2"/>
    <x v="9"/>
    <s v="Q4"/>
    <n v="47619.200000000004"/>
    <n v="32321.532000000003"/>
    <m/>
  </r>
  <r>
    <s v="LONG ISLANDS INC"/>
    <x v="3"/>
    <s v="Michael Jackson"/>
    <s v="AMERICAS"/>
    <d v="2014-04-06T00:00:00"/>
    <n v="46244"/>
    <x v="2"/>
    <x v="10"/>
    <s v="Q4"/>
    <n v="36995.200000000004"/>
    <n v="25156.736000000001"/>
    <m/>
  </r>
  <r>
    <s v="LONG ISLANDS INC"/>
    <x v="3"/>
    <s v="Michael Jackson"/>
    <s v="AMERICAS"/>
    <d v="2014-04-13T00:00:00"/>
    <n v="56864"/>
    <x v="2"/>
    <x v="11"/>
    <s v="Q4"/>
    <n v="45491.200000000004"/>
    <n v="30990.880000000001"/>
    <n v="1"/>
  </r>
  <r>
    <s v="MOJITOS R US"/>
    <x v="0"/>
    <s v="Ian Wright"/>
    <s v="EUROPE"/>
    <d v="2012-09-07T00:00:00"/>
    <n v="83675"/>
    <x v="0"/>
    <x v="0"/>
    <s v="Q1"/>
    <n v="66940"/>
    <n v="45686.55"/>
    <m/>
  </r>
  <r>
    <s v="MOJITOS R US"/>
    <x v="0"/>
    <s v="Ian Wright"/>
    <s v="EUROPE"/>
    <d v="2012-11-15T00:00:00"/>
    <n v="90717"/>
    <x v="0"/>
    <x v="1"/>
    <s v="Q1"/>
    <n v="72573.600000000006"/>
    <n v="49622.199000000001"/>
    <n v="1"/>
  </r>
  <r>
    <s v="MOJITOS R US"/>
    <x v="0"/>
    <s v="Ian Wright"/>
    <s v="EUROPE"/>
    <d v="2012-12-20T00:00:00"/>
    <n v="32553"/>
    <x v="0"/>
    <x v="2"/>
    <s v="Q1"/>
    <n v="26042.400000000001"/>
    <n v="17839.044000000002"/>
    <n v="1"/>
  </r>
  <r>
    <s v="MOJITOS R US"/>
    <x v="0"/>
    <s v="Ian Wright"/>
    <s v="EUROPE"/>
    <d v="2012-05-18T00:00:00"/>
    <n v="73667"/>
    <x v="0"/>
    <x v="3"/>
    <s v="Q2"/>
    <n v="58933.600000000006"/>
    <n v="40443.183000000005"/>
    <m/>
  </r>
  <r>
    <s v="MOJITOS R US"/>
    <x v="0"/>
    <s v="Ian Wright"/>
    <s v="EUROPE"/>
    <d v="2012-03-09T00:00:00"/>
    <n v="73163"/>
    <x v="0"/>
    <x v="4"/>
    <s v="Q2"/>
    <n v="58530.400000000001"/>
    <n v="40239.65"/>
    <m/>
  </r>
  <r>
    <s v="MOJITOS R US"/>
    <x v="0"/>
    <s v="Ian Wright"/>
    <s v="EUROPE"/>
    <d v="2012-09-07T00:00:00"/>
    <n v="37683"/>
    <x v="0"/>
    <x v="5"/>
    <s v="Q2"/>
    <n v="30146.400000000001"/>
    <n v="20763.333000000002"/>
    <m/>
  </r>
  <r>
    <s v="MOJITOS R US"/>
    <x v="0"/>
    <s v="Ian Wright"/>
    <s v="EUROPE"/>
    <d v="2012-12-20T00:00:00"/>
    <n v="58639"/>
    <x v="0"/>
    <x v="6"/>
    <s v="Q3"/>
    <n v="46911.200000000004"/>
    <n v="32368.728000000003"/>
    <n v="1"/>
  </r>
  <r>
    <s v="MOJITOS R US"/>
    <x v="0"/>
    <s v="Ian Wright"/>
    <s v="EUROPE"/>
    <d v="2012-04-06T00:00:00"/>
    <n v="93159"/>
    <x v="0"/>
    <x v="7"/>
    <s v="Q3"/>
    <n v="74527.199999999997"/>
    <n v="51516.927000000003"/>
    <n v="1"/>
  </r>
  <r>
    <s v="MOJITOS R US"/>
    <x v="0"/>
    <s v="Ian Wright"/>
    <s v="EUROPE"/>
    <d v="2012-01-25T00:00:00"/>
    <n v="46788"/>
    <x v="0"/>
    <x v="8"/>
    <s v="Q3"/>
    <n v="37430.400000000001"/>
    <n v="25920.552000000003"/>
    <m/>
  </r>
  <r>
    <s v="MOJITOS R US"/>
    <x v="0"/>
    <s v="Ian Wright"/>
    <s v="EUROPE"/>
    <d v="2012-09-14T00:00:00"/>
    <n v="74557"/>
    <x v="0"/>
    <x v="9"/>
    <s v="Q4"/>
    <n v="59645.600000000006"/>
    <n v="41379.135000000002"/>
    <n v="1"/>
  </r>
  <r>
    <s v="MOJITOS R US"/>
    <x v="0"/>
    <s v="Ian Wright"/>
    <s v="EUROPE"/>
    <d v="2012-10-17T00:00:00"/>
    <n v="12429"/>
    <x v="0"/>
    <x v="10"/>
    <s v="Q4"/>
    <n v="9943.2000000000007"/>
    <n v="6910.5240000000003"/>
    <m/>
  </r>
  <r>
    <s v="MOJITOS R US"/>
    <x v="0"/>
    <s v="Ian Wright"/>
    <s v="EUROPE"/>
    <d v="2012-11-19T00:00:00"/>
    <n v="65052"/>
    <x v="0"/>
    <x v="11"/>
    <s v="Q4"/>
    <n v="52041.600000000006"/>
    <n v="36233.964"/>
    <m/>
  </r>
  <r>
    <s v="MOJITOS R US"/>
    <x v="1"/>
    <s v="Ian Wright"/>
    <s v="EUROPE"/>
    <d v="2012-09-14T00:00:00"/>
    <n v="56502"/>
    <x v="0"/>
    <x v="0"/>
    <s v="Q1"/>
    <n v="45201.600000000006"/>
    <n v="31528.116000000002"/>
    <m/>
  </r>
  <r>
    <s v="MOJITOS R US"/>
    <x v="1"/>
    <s v="Ian Wright"/>
    <s v="EUROPE"/>
    <d v="2012-05-16T00:00:00"/>
    <n v="59828"/>
    <x v="0"/>
    <x v="1"/>
    <s v="Q1"/>
    <n v="47862.400000000001"/>
    <n v="33443.852000000006"/>
    <m/>
  </r>
  <r>
    <s v="MOJITOS R US"/>
    <x v="1"/>
    <s v="Ian Wright"/>
    <s v="EUROPE"/>
    <d v="2012-02-15T00:00:00"/>
    <n v="20650"/>
    <x v="0"/>
    <x v="2"/>
    <s v="Q1"/>
    <n v="16520"/>
    <n v="11564.000000000002"/>
    <m/>
  </r>
  <r>
    <s v="MOJITOS R US"/>
    <x v="1"/>
    <s v="Ian Wright"/>
    <s v="EUROPE"/>
    <d v="2012-11-01T00:00:00"/>
    <n v="38999"/>
    <x v="0"/>
    <x v="3"/>
    <s v="Q2"/>
    <n v="31199.200000000001"/>
    <n v="21878.439000000002"/>
    <n v="1"/>
  </r>
  <r>
    <s v="MOJITOS R US"/>
    <x v="1"/>
    <s v="Ian Wright"/>
    <s v="EUROPE"/>
    <d v="2012-03-08T00:00:00"/>
    <n v="51708"/>
    <x v="0"/>
    <x v="4"/>
    <s v="Q2"/>
    <n v="41366.400000000001"/>
    <n v="29059.896000000004"/>
    <m/>
  </r>
  <r>
    <s v="MOJITOS R US"/>
    <x v="1"/>
    <s v="Ian Wright"/>
    <s v="EUROPE"/>
    <d v="2012-11-14T00:00:00"/>
    <n v="94904"/>
    <x v="0"/>
    <x v="5"/>
    <s v="Q2"/>
    <n v="75923.199999999997"/>
    <n v="53430.952000000005"/>
    <m/>
  </r>
  <r>
    <s v="MOJITOS R US"/>
    <x v="1"/>
    <s v="Ian Wright"/>
    <s v="EUROPE"/>
    <d v="2012-08-04T00:00:00"/>
    <n v="44262"/>
    <x v="0"/>
    <x v="6"/>
    <s v="Q3"/>
    <n v="35409.599999999999"/>
    <n v="24963.768000000004"/>
    <n v="1"/>
  </r>
  <r>
    <s v="MOJITOS R US"/>
    <x v="1"/>
    <s v="Ian Wright"/>
    <s v="EUROPE"/>
    <d v="2012-12-21T00:00:00"/>
    <n v="35958"/>
    <x v="0"/>
    <x v="7"/>
    <s v="Q3"/>
    <n v="28766.400000000001"/>
    <n v="20316.27"/>
    <n v="1"/>
  </r>
  <r>
    <s v="MOJITOS R US"/>
    <x v="1"/>
    <s v="Ian Wright"/>
    <s v="EUROPE"/>
    <d v="2012-11-29T00:00:00"/>
    <n v="20830"/>
    <x v="0"/>
    <x v="8"/>
    <s v="Q3"/>
    <n v="16664"/>
    <n v="11789.78"/>
    <m/>
  </r>
  <r>
    <s v="MOJITOS R US"/>
    <x v="1"/>
    <s v="Ian Wright"/>
    <s v="EUROPE"/>
    <d v="2012-10-11T00:00:00"/>
    <n v="99220"/>
    <x v="0"/>
    <x v="9"/>
    <s v="Q4"/>
    <n v="79376"/>
    <n v="56257.740000000005"/>
    <m/>
  </r>
  <r>
    <s v="MOJITOS R US"/>
    <x v="1"/>
    <s v="Ian Wright"/>
    <s v="EUROPE"/>
    <d v="2012-07-14T00:00:00"/>
    <n v="84818"/>
    <x v="0"/>
    <x v="10"/>
    <s v="Q4"/>
    <n v="67854.400000000009"/>
    <n v="48176.624000000003"/>
    <n v="1"/>
  </r>
  <r>
    <s v="MOJITOS R US"/>
    <x v="1"/>
    <s v="Ian Wright"/>
    <s v="EUROPE"/>
    <d v="2012-10-04T00:00:00"/>
    <n v="64078"/>
    <x v="0"/>
    <x v="11"/>
    <s v="Q4"/>
    <n v="51262.400000000001"/>
    <n v="36460.382000000005"/>
    <n v="1"/>
  </r>
  <r>
    <s v="MOJITOS R US"/>
    <x v="2"/>
    <s v="Ian Wright"/>
    <s v="EUROPE"/>
    <d v="2012-09-14T00:00:00"/>
    <n v="45210"/>
    <x v="0"/>
    <x v="0"/>
    <s v="Q1"/>
    <n v="36168"/>
    <n v="25769.700000000004"/>
    <n v="1"/>
  </r>
  <r>
    <s v="MOJITOS R US"/>
    <x v="2"/>
    <s v="Ian Wright"/>
    <s v="EUROPE"/>
    <d v="2012-09-14T00:00:00"/>
    <n v="40833"/>
    <x v="0"/>
    <x v="1"/>
    <s v="Q1"/>
    <n v="32666.400000000001"/>
    <n v="23315.643000000004"/>
    <m/>
  </r>
  <r>
    <s v="MOJITOS R US"/>
    <x v="2"/>
    <s v="Ian Wright"/>
    <s v="EUROPE"/>
    <d v="2012-04-06T00:00:00"/>
    <n v="47084"/>
    <x v="0"/>
    <x v="2"/>
    <s v="Q1"/>
    <n v="37667.200000000004"/>
    <n v="26932.048000000003"/>
    <n v="1"/>
  </r>
  <r>
    <s v="MOJITOS R US"/>
    <x v="2"/>
    <s v="Ian Wright"/>
    <s v="EUROPE"/>
    <d v="2012-10-13T00:00:00"/>
    <n v="29549"/>
    <x v="0"/>
    <x v="3"/>
    <s v="Q2"/>
    <n v="23639.200000000001"/>
    <n v="16931.576999999997"/>
    <n v="1"/>
  </r>
  <r>
    <s v="MOJITOS R US"/>
    <x v="2"/>
    <s v="Ian Wright"/>
    <s v="EUROPE"/>
    <d v="2012-11-28T00:00:00"/>
    <n v="79534"/>
    <x v="0"/>
    <x v="4"/>
    <s v="Q2"/>
    <n v="63627.200000000004"/>
    <n v="45652.516000000003"/>
    <m/>
  </r>
  <r>
    <s v="MOJITOS R US"/>
    <x v="2"/>
    <s v="Ian Wright"/>
    <s v="EUROPE"/>
    <d v="2012-11-28T00:00:00"/>
    <n v="43380"/>
    <x v="0"/>
    <x v="5"/>
    <s v="Q2"/>
    <n v="34704"/>
    <n v="24943.499999999996"/>
    <m/>
  </r>
  <r>
    <s v="MOJITOS R US"/>
    <x v="2"/>
    <s v="Ian Wright"/>
    <s v="EUROPE"/>
    <d v="2012-06-15T00:00:00"/>
    <n v="94652"/>
    <x v="0"/>
    <x v="6"/>
    <s v="Q3"/>
    <n v="75721.600000000006"/>
    <n v="54519.552000000003"/>
    <m/>
  </r>
  <r>
    <s v="MOJITOS R US"/>
    <x v="2"/>
    <s v="Ian Wright"/>
    <s v="EUROPE"/>
    <d v="2012-10-25T00:00:00"/>
    <n v="74024"/>
    <x v="0"/>
    <x v="7"/>
    <s v="Q3"/>
    <n v="59219.200000000004"/>
    <n v="42711.847999999998"/>
    <n v="1"/>
  </r>
  <r>
    <s v="MOJITOS R US"/>
    <x v="2"/>
    <s v="Ian Wright"/>
    <s v="EUROPE"/>
    <d v="2012-06-08T00:00:00"/>
    <n v="33031"/>
    <x v="0"/>
    <x v="8"/>
    <s v="Q3"/>
    <n v="26424.800000000003"/>
    <n v="19091.918000000001"/>
    <n v="1"/>
  </r>
  <r>
    <s v="MOJITOS R US"/>
    <x v="2"/>
    <s v="Ian Wright"/>
    <s v="EUROPE"/>
    <d v="2012-09-14T00:00:00"/>
    <n v="40118"/>
    <x v="0"/>
    <x v="9"/>
    <s v="Q4"/>
    <n v="32094.400000000001"/>
    <n v="23228.322"/>
    <m/>
  </r>
  <r>
    <s v="MOJITOS R US"/>
    <x v="2"/>
    <s v="Ian Wright"/>
    <s v="EUROPE"/>
    <d v="2012-08-10T00:00:00"/>
    <n v="21680"/>
    <x v="0"/>
    <x v="10"/>
    <s v="Q4"/>
    <n v="17344"/>
    <n v="12574.400000000001"/>
    <n v="1"/>
  </r>
  <r>
    <s v="MOJITOS R US"/>
    <x v="2"/>
    <s v="Ian Wright"/>
    <s v="EUROPE"/>
    <d v="2012-01-03T00:00:00"/>
    <n v="61386"/>
    <x v="0"/>
    <x v="11"/>
    <s v="Q4"/>
    <n v="49108.800000000003"/>
    <n v="35665.265999999996"/>
    <n v="1"/>
  </r>
  <r>
    <s v="MOJITOS R US"/>
    <x v="3"/>
    <s v="Ian Wright"/>
    <s v="EUROPE"/>
    <d v="2012-10-17T00:00:00"/>
    <n v="30583"/>
    <x v="0"/>
    <x v="0"/>
    <s v="Q1"/>
    <n v="24466.400000000001"/>
    <n v="17799.306"/>
    <m/>
  </r>
  <r>
    <s v="MOJITOS R US"/>
    <x v="3"/>
    <s v="Ian Wright"/>
    <s v="EUROPE"/>
    <d v="2012-10-11T00:00:00"/>
    <n v="70994"/>
    <x v="0"/>
    <x v="1"/>
    <s v="Q1"/>
    <n v="56795.200000000004"/>
    <n v="41389.502"/>
    <n v="1"/>
  </r>
  <r>
    <s v="MOJITOS R US"/>
    <x v="3"/>
    <s v="Ian Wright"/>
    <s v="EUROPE"/>
    <d v="2012-12-20T00:00:00"/>
    <n v="12816"/>
    <x v="0"/>
    <x v="2"/>
    <s v="Q1"/>
    <n v="10252.800000000001"/>
    <n v="7484.5440000000008"/>
    <n v="1"/>
  </r>
  <r>
    <s v="MOJITOS R US"/>
    <x v="3"/>
    <s v="Ian Wright"/>
    <s v="EUROPE"/>
    <d v="2012-11-28T00:00:00"/>
    <n v="36790"/>
    <x v="0"/>
    <x v="3"/>
    <s v="Q2"/>
    <n v="29432"/>
    <n v="21522.149999999998"/>
    <n v="1"/>
  </r>
  <r>
    <s v="MOJITOS R US"/>
    <x v="3"/>
    <s v="Ian Wright"/>
    <s v="EUROPE"/>
    <d v="2012-11-22T00:00:00"/>
    <n v="99542"/>
    <x v="0"/>
    <x v="4"/>
    <s v="Q2"/>
    <n v="79633.600000000006"/>
    <n v="58331.612000000008"/>
    <n v="1"/>
  </r>
  <r>
    <s v="MOJITOS R US"/>
    <x v="3"/>
    <s v="Ian Wright"/>
    <s v="EUROPE"/>
    <d v="2012-11-11T00:00:00"/>
    <n v="99202"/>
    <x v="0"/>
    <x v="5"/>
    <s v="Q2"/>
    <n v="79361.600000000006"/>
    <n v="58231.573999999993"/>
    <n v="1"/>
  </r>
  <r>
    <s v="MOJITOS R US"/>
    <x v="3"/>
    <s v="Ian Wright"/>
    <s v="EUROPE"/>
    <d v="2012-11-11T00:00:00"/>
    <n v="49713"/>
    <x v="0"/>
    <x v="6"/>
    <s v="Q3"/>
    <n v="39770.400000000001"/>
    <n v="29231.244000000002"/>
    <m/>
  </r>
  <r>
    <s v="MOJITOS R US"/>
    <x v="3"/>
    <s v="Ian Wright"/>
    <s v="EUROPE"/>
    <d v="2012-08-10T00:00:00"/>
    <n v="31876"/>
    <x v="0"/>
    <x v="7"/>
    <s v="Q3"/>
    <n v="25500.800000000003"/>
    <n v="18774.964"/>
    <n v="1"/>
  </r>
  <r>
    <s v="MOJITOS R US"/>
    <x v="3"/>
    <s v="Ian Wright"/>
    <s v="EUROPE"/>
    <d v="2012-09-26T00:00:00"/>
    <n v="74697"/>
    <x v="0"/>
    <x v="8"/>
    <s v="Q3"/>
    <n v="59757.600000000006"/>
    <n v="44071.23"/>
    <n v="1"/>
  </r>
  <r>
    <s v="MOJITOS R US"/>
    <x v="3"/>
    <s v="Ian Wright"/>
    <s v="EUROPE"/>
    <d v="2012-05-11T00:00:00"/>
    <n v="24499"/>
    <x v="0"/>
    <x v="9"/>
    <s v="Q4"/>
    <n v="19599.2"/>
    <n v="14478.909"/>
    <n v="1"/>
  </r>
  <r>
    <s v="MOJITOS R US"/>
    <x v="3"/>
    <s v="Ian Wright"/>
    <s v="EUROPE"/>
    <d v="2012-10-04T00:00:00"/>
    <n v="39431"/>
    <x v="0"/>
    <x v="10"/>
    <s v="Q4"/>
    <n v="31544.800000000003"/>
    <n v="23343.152000000002"/>
    <m/>
  </r>
  <r>
    <s v="MOJITOS R US"/>
    <x v="3"/>
    <s v="Ian Wright"/>
    <s v="EUROPE"/>
    <d v="2012-12-20T00:00:00"/>
    <n v="79633"/>
    <x v="0"/>
    <x v="11"/>
    <s v="Q4"/>
    <n v="63706.400000000001"/>
    <n v="47222.368999999999"/>
    <n v="1"/>
  </r>
  <r>
    <s v="MOJITOS R US"/>
    <x v="0"/>
    <s v="Ian Wright"/>
    <s v="EUROPE"/>
    <d v="2013-02-02T00:00:00"/>
    <n v="94828"/>
    <x v="1"/>
    <x v="0"/>
    <s v="Q1"/>
    <n v="75862.400000000009"/>
    <n v="56327.832000000009"/>
    <m/>
  </r>
  <r>
    <s v="MOJITOS R US"/>
    <x v="0"/>
    <s v="Ian Wright"/>
    <s v="EUROPE"/>
    <d v="2013-09-26T00:00:00"/>
    <n v="60100"/>
    <x v="1"/>
    <x v="1"/>
    <s v="Q1"/>
    <n v="48080"/>
    <n v="35759.5"/>
    <m/>
  </r>
  <r>
    <s v="MOJITOS R US"/>
    <x v="0"/>
    <s v="Ian Wright"/>
    <s v="EUROPE"/>
    <d v="2013-07-27T00:00:00"/>
    <n v="88305"/>
    <x v="1"/>
    <x v="2"/>
    <s v="Q1"/>
    <n v="70644"/>
    <n v="52629.780000000006"/>
    <m/>
  </r>
  <r>
    <s v="MOJITOS R US"/>
    <x v="0"/>
    <s v="Ian Wright"/>
    <s v="EUROPE"/>
    <d v="2013-07-13T00:00:00"/>
    <n v="76717"/>
    <x v="1"/>
    <x v="3"/>
    <s v="Q2"/>
    <n v="61373.600000000006"/>
    <n v="45800.048999999999"/>
    <n v="1"/>
  </r>
  <r>
    <s v="MOJITOS R US"/>
    <x v="0"/>
    <s v="Ian Wright"/>
    <s v="EUROPE"/>
    <d v="2013-11-08T00:00:00"/>
    <n v="44577"/>
    <x v="1"/>
    <x v="4"/>
    <s v="Q2"/>
    <n v="35661.599999999999"/>
    <n v="26657.046000000002"/>
    <m/>
  </r>
  <r>
    <s v="MOJITOS R US"/>
    <x v="0"/>
    <s v="Ian Wright"/>
    <s v="EUROPE"/>
    <d v="2013-03-02T00:00:00"/>
    <n v="58514"/>
    <x v="1"/>
    <x v="5"/>
    <s v="Q2"/>
    <n v="46811.200000000004"/>
    <n v="35049.885999999999"/>
    <m/>
  </r>
  <r>
    <s v="MOJITOS R US"/>
    <x v="0"/>
    <s v="Ian Wright"/>
    <s v="EUROPE"/>
    <d v="2013-04-19T00:00:00"/>
    <n v="33853"/>
    <x v="1"/>
    <x v="6"/>
    <s v="Q3"/>
    <n v="27082.400000000001"/>
    <n v="20311.800000000003"/>
    <n v="1"/>
  </r>
  <r>
    <s v="MOJITOS R US"/>
    <x v="0"/>
    <s v="Ian Wright"/>
    <s v="EUROPE"/>
    <d v="2013-05-11T00:00:00"/>
    <n v="32024"/>
    <x v="1"/>
    <x v="7"/>
    <s v="Q3"/>
    <n v="25619.200000000001"/>
    <n v="19246.423999999999"/>
    <m/>
  </r>
  <r>
    <s v="MOJITOS R US"/>
    <x v="0"/>
    <s v="Ian Wright"/>
    <s v="EUROPE"/>
    <d v="2013-07-27T00:00:00"/>
    <n v="76134"/>
    <x v="1"/>
    <x v="8"/>
    <s v="Q3"/>
    <n v="60907.200000000004"/>
    <n v="45832.668000000005"/>
    <m/>
  </r>
  <r>
    <s v="MOJITOS R US"/>
    <x v="0"/>
    <s v="Ian Wright"/>
    <s v="EUROPE"/>
    <d v="2013-09-14T00:00:00"/>
    <n v="10907"/>
    <x v="1"/>
    <x v="9"/>
    <s v="Q4"/>
    <n v="8725.6"/>
    <n v="6576.9209999999994"/>
    <n v="1"/>
  </r>
  <r>
    <s v="MOJITOS R US"/>
    <x v="0"/>
    <s v="Ian Wright"/>
    <s v="EUROPE"/>
    <d v="2013-09-14T00:00:00"/>
    <n v="62211"/>
    <x v="1"/>
    <x v="10"/>
    <s v="Q4"/>
    <n v="49768.800000000003"/>
    <n v="37575.443999999996"/>
    <n v="1"/>
  </r>
  <r>
    <s v="MOJITOS R US"/>
    <x v="0"/>
    <s v="Ian Wright"/>
    <s v="EUROPE"/>
    <d v="2013-06-22T00:00:00"/>
    <n v="78877"/>
    <x v="1"/>
    <x v="11"/>
    <s v="Q4"/>
    <n v="63101.600000000006"/>
    <n v="47720.584999999999"/>
    <m/>
  </r>
  <r>
    <s v="MOJITOS R US"/>
    <x v="1"/>
    <s v="Ian Wright"/>
    <s v="EUROPE"/>
    <d v="2013-04-06T00:00:00"/>
    <n v="49374"/>
    <x v="1"/>
    <x v="0"/>
    <s v="Q1"/>
    <n v="39499.200000000004"/>
    <n v="29920.644"/>
    <n v="1"/>
  </r>
  <r>
    <s v="MOJITOS R US"/>
    <x v="1"/>
    <s v="Ian Wright"/>
    <s v="EUROPE"/>
    <d v="2013-11-01T00:00:00"/>
    <n v="51980"/>
    <x v="1"/>
    <x v="1"/>
    <s v="Q1"/>
    <n v="41584"/>
    <n v="31551.86"/>
    <n v="1"/>
  </r>
  <r>
    <s v="MOJITOS R US"/>
    <x v="1"/>
    <s v="Ian Wright"/>
    <s v="EUROPE"/>
    <d v="2013-08-04T00:00:00"/>
    <n v="30241"/>
    <x v="1"/>
    <x v="2"/>
    <s v="Q1"/>
    <n v="24192.800000000003"/>
    <n v="18386.527999999998"/>
    <m/>
  </r>
  <r>
    <s v="MOJITOS R US"/>
    <x v="1"/>
    <s v="Ian Wright"/>
    <s v="EUROPE"/>
    <d v="2013-02-09T00:00:00"/>
    <n v="92995"/>
    <x v="1"/>
    <x v="3"/>
    <s v="Q2"/>
    <n v="74396"/>
    <n v="56633.955000000002"/>
    <n v="1"/>
  </r>
  <r>
    <s v="MOJITOS R US"/>
    <x v="1"/>
    <s v="Ian Wright"/>
    <s v="EUROPE"/>
    <d v="2013-06-14T00:00:00"/>
    <n v="20003"/>
    <x v="1"/>
    <x v="4"/>
    <s v="Q2"/>
    <n v="16002.400000000001"/>
    <n v="12201.83"/>
    <n v="1"/>
  </r>
  <r>
    <s v="MOJITOS R US"/>
    <x v="1"/>
    <s v="Ian Wright"/>
    <s v="EUROPE"/>
    <d v="2013-04-13T00:00:00"/>
    <n v="48722"/>
    <x v="1"/>
    <x v="5"/>
    <s v="Q2"/>
    <n v="38977.599999999999"/>
    <n v="29769.142"/>
    <m/>
  </r>
  <r>
    <s v="MOJITOS R US"/>
    <x v="1"/>
    <s v="Ian Wright"/>
    <s v="EUROPE"/>
    <d v="2013-03-08T00:00:00"/>
    <n v="48516"/>
    <x v="1"/>
    <x v="6"/>
    <s v="Q3"/>
    <n v="38812.800000000003"/>
    <n v="29691.791999999998"/>
    <n v="1"/>
  </r>
  <r>
    <s v="MOJITOS R US"/>
    <x v="1"/>
    <s v="Ian Wright"/>
    <s v="EUROPE"/>
    <d v="2013-12-07T00:00:00"/>
    <n v="71360"/>
    <x v="1"/>
    <x v="7"/>
    <s v="Q3"/>
    <n v="57088"/>
    <n v="43743.68"/>
    <m/>
  </r>
  <r>
    <s v="MOJITOS R US"/>
    <x v="1"/>
    <s v="Ian Wright"/>
    <s v="EUROPE"/>
    <d v="2013-04-13T00:00:00"/>
    <n v="59935"/>
    <x v="1"/>
    <x v="8"/>
    <s v="Q3"/>
    <n v="47948"/>
    <n v="36800.089999999997"/>
    <m/>
  </r>
  <r>
    <s v="MOJITOS R US"/>
    <x v="1"/>
    <s v="Ian Wright"/>
    <s v="EUROPE"/>
    <d v="2013-11-14T00:00:00"/>
    <n v="38185"/>
    <x v="1"/>
    <x v="9"/>
    <s v="Q4"/>
    <n v="30548"/>
    <n v="23483.775000000001"/>
    <m/>
  </r>
  <r>
    <s v="MOJITOS R US"/>
    <x v="1"/>
    <s v="Ian Wright"/>
    <s v="EUROPE"/>
    <d v="2013-09-26T00:00:00"/>
    <n v="18760"/>
    <x v="1"/>
    <x v="10"/>
    <s v="Q4"/>
    <n v="15008"/>
    <n v="11556.16"/>
    <m/>
  </r>
  <r>
    <s v="MOJITOS R US"/>
    <x v="1"/>
    <s v="Ian Wright"/>
    <s v="EUROPE"/>
    <d v="2013-12-21T00:00:00"/>
    <n v="49119"/>
    <x v="1"/>
    <x v="11"/>
    <s v="Q4"/>
    <n v="39295.200000000004"/>
    <n v="30306.422999999999"/>
    <n v="1"/>
  </r>
  <r>
    <s v="MOJITOS R US"/>
    <x v="2"/>
    <s v="Ian Wright"/>
    <s v="EUROPE"/>
    <d v="2013-09-26T00:00:00"/>
    <n v="59513"/>
    <x v="1"/>
    <x v="0"/>
    <s v="Q1"/>
    <n v="47610.400000000001"/>
    <n v="36779.034"/>
    <m/>
  </r>
  <r>
    <s v="MOJITOS R US"/>
    <x v="2"/>
    <s v="Ian Wright"/>
    <s v="EUROPE"/>
    <d v="2013-06-29T00:00:00"/>
    <n v="51073"/>
    <x v="1"/>
    <x v="1"/>
    <s v="Q1"/>
    <n v="40858.400000000001"/>
    <n v="31614.186999999998"/>
    <m/>
  </r>
  <r>
    <s v="MOJITOS R US"/>
    <x v="2"/>
    <s v="Ian Wright"/>
    <s v="EUROPE"/>
    <d v="2013-12-02T00:00:00"/>
    <n v="76414"/>
    <x v="1"/>
    <x v="2"/>
    <s v="Q1"/>
    <n v="61131.200000000004"/>
    <n v="47376.68"/>
    <m/>
  </r>
  <r>
    <s v="MOJITOS R US"/>
    <x v="2"/>
    <s v="Ian Wright"/>
    <s v="EUROPE"/>
    <d v="2013-12-09T00:00:00"/>
    <n v="18703"/>
    <x v="1"/>
    <x v="3"/>
    <s v="Q2"/>
    <n v="14962.400000000001"/>
    <n v="11614.563"/>
    <n v="1"/>
  </r>
  <r>
    <s v="MOJITOS R US"/>
    <x v="2"/>
    <s v="Ian Wright"/>
    <s v="EUROPE"/>
    <d v="2013-12-21T00:00:00"/>
    <n v="63177"/>
    <x v="1"/>
    <x v="4"/>
    <s v="Q2"/>
    <n v="50541.600000000006"/>
    <n v="39296.093999999997"/>
    <m/>
  </r>
  <r>
    <s v="MOJITOS R US"/>
    <x v="2"/>
    <s v="Ian Wright"/>
    <s v="EUROPE"/>
    <d v="2013-04-01T00:00:00"/>
    <n v="49326"/>
    <x v="1"/>
    <x v="5"/>
    <s v="Q2"/>
    <n v="39460.800000000003"/>
    <n v="30730.097999999998"/>
    <n v="1"/>
  </r>
  <r>
    <s v="MOJITOS R US"/>
    <x v="2"/>
    <s v="Ian Wright"/>
    <s v="EUROPE"/>
    <d v="2013-04-01T00:00:00"/>
    <n v="46446"/>
    <x v="1"/>
    <x v="6"/>
    <s v="Q3"/>
    <n v="37156.800000000003"/>
    <n v="28982.304"/>
    <n v="1"/>
  </r>
  <r>
    <s v="MOJITOS R US"/>
    <x v="2"/>
    <s v="Ian Wright"/>
    <s v="EUROPE"/>
    <d v="2013-04-01T00:00:00"/>
    <n v="67999"/>
    <x v="1"/>
    <x v="7"/>
    <s v="Q3"/>
    <n v="54399.200000000004"/>
    <n v="42499.375"/>
    <m/>
  </r>
  <r>
    <s v="MOJITOS R US"/>
    <x v="2"/>
    <s v="Ian Wright"/>
    <s v="EUROPE"/>
    <d v="2013-04-01T00:00:00"/>
    <n v="70863"/>
    <x v="1"/>
    <x v="8"/>
    <s v="Q3"/>
    <n v="56690.400000000001"/>
    <n v="44360.237999999998"/>
    <m/>
  </r>
  <r>
    <s v="MOJITOS R US"/>
    <x v="2"/>
    <s v="Ian Wright"/>
    <s v="EUROPE"/>
    <d v="2013-04-01T00:00:00"/>
    <n v="43560"/>
    <x v="1"/>
    <x v="9"/>
    <s v="Q4"/>
    <n v="34848"/>
    <n v="27312.12"/>
    <n v="1"/>
  </r>
  <r>
    <s v="MOJITOS R US"/>
    <x v="2"/>
    <s v="Ian Wright"/>
    <s v="EUROPE"/>
    <d v="2013-04-01T00:00:00"/>
    <n v="53093"/>
    <x v="1"/>
    <x v="10"/>
    <s v="Q4"/>
    <n v="42474.400000000001"/>
    <n v="33342.404000000002"/>
    <n v="1"/>
  </r>
  <r>
    <s v="MOJITOS R US"/>
    <x v="2"/>
    <s v="Ian Wright"/>
    <s v="EUROPE"/>
    <d v="2013-04-01T00:00:00"/>
    <n v="80766"/>
    <x v="1"/>
    <x v="11"/>
    <s v="Q4"/>
    <n v="64612.800000000003"/>
    <n v="50801.813999999998"/>
    <n v="1"/>
  </r>
  <r>
    <s v="MOJITOS R US"/>
    <x v="3"/>
    <s v="Ian Wright"/>
    <s v="EUROPE"/>
    <d v="2013-04-01T00:00:00"/>
    <n v="65694"/>
    <x v="1"/>
    <x v="0"/>
    <s v="Q1"/>
    <n v="52555.200000000004"/>
    <n v="41387.22"/>
    <n v="1"/>
  </r>
  <r>
    <s v="MOJITOS R US"/>
    <x v="3"/>
    <s v="Ian Wright"/>
    <s v="EUROPE"/>
    <d v="2013-04-01T00:00:00"/>
    <n v="21039"/>
    <x v="1"/>
    <x v="1"/>
    <s v="Q1"/>
    <n v="16831.2"/>
    <n v="13275.609"/>
    <n v="1"/>
  </r>
  <r>
    <s v="MOJITOS R US"/>
    <x v="3"/>
    <s v="Ian Wright"/>
    <s v="EUROPE"/>
    <d v="2013-04-01T00:00:00"/>
    <n v="50156"/>
    <x v="1"/>
    <x v="2"/>
    <s v="Q1"/>
    <n v="40124.800000000003"/>
    <n v="31698.592000000001"/>
    <m/>
  </r>
  <r>
    <s v="MOJITOS R US"/>
    <x v="3"/>
    <s v="Ian Wright"/>
    <s v="EUROPE"/>
    <d v="2013-05-26T00:00:00"/>
    <n v="84912"/>
    <x v="1"/>
    <x v="3"/>
    <s v="Q2"/>
    <n v="67929.600000000006"/>
    <n v="53749.296000000002"/>
    <m/>
  </r>
  <r>
    <s v="MOJITOS R US"/>
    <x v="3"/>
    <s v="Ian Wright"/>
    <s v="EUROPE"/>
    <d v="2013-05-26T00:00:00"/>
    <n v="73803"/>
    <x v="1"/>
    <x v="4"/>
    <s v="Q2"/>
    <n v="59042.400000000001"/>
    <n v="46791.101999999999"/>
    <n v="1"/>
  </r>
  <r>
    <s v="MOJITOS R US"/>
    <x v="3"/>
    <s v="Ian Wright"/>
    <s v="EUROPE"/>
    <d v="2013-05-26T00:00:00"/>
    <n v="96690"/>
    <x v="1"/>
    <x v="5"/>
    <s v="Q2"/>
    <n v="77352"/>
    <n v="61398.15"/>
    <n v="1"/>
  </r>
  <r>
    <s v="MOJITOS R US"/>
    <x v="3"/>
    <s v="Ian Wright"/>
    <s v="EUROPE"/>
    <d v="2013-05-26T00:00:00"/>
    <n v="25984"/>
    <x v="1"/>
    <x v="6"/>
    <s v="Q3"/>
    <n v="20787.2"/>
    <n v="16525.824000000001"/>
    <m/>
  </r>
  <r>
    <s v="MOJITOS R US"/>
    <x v="3"/>
    <s v="Ian Wright"/>
    <s v="EUROPE"/>
    <d v="2013-05-26T00:00:00"/>
    <n v="17186"/>
    <x v="1"/>
    <x v="7"/>
    <s v="Q3"/>
    <n v="13748.800000000001"/>
    <n v="10947.482"/>
    <m/>
  </r>
  <r>
    <s v="MOJITOS R US"/>
    <x v="3"/>
    <s v="Ian Wright"/>
    <s v="EUROPE"/>
    <d v="2013-05-26T00:00:00"/>
    <n v="74291"/>
    <x v="1"/>
    <x v="8"/>
    <s v="Q3"/>
    <n v="59432.800000000003"/>
    <n v="47397.658000000003"/>
    <n v="1"/>
  </r>
  <r>
    <s v="MOJITOS R US"/>
    <x v="3"/>
    <s v="Ian Wright"/>
    <s v="EUROPE"/>
    <d v="2013-05-26T00:00:00"/>
    <n v="90448"/>
    <x v="1"/>
    <x v="9"/>
    <s v="Q4"/>
    <n v="72358.400000000009"/>
    <n v="57796.272000000004"/>
    <m/>
  </r>
  <r>
    <s v="MOJITOS R US"/>
    <x v="3"/>
    <s v="Ian Wright"/>
    <s v="EUROPE"/>
    <d v="2013-11-14T00:00:00"/>
    <n v="83252"/>
    <x v="1"/>
    <x v="10"/>
    <s v="Q4"/>
    <n v="66601.600000000006"/>
    <n v="53281.279999999999"/>
    <m/>
  </r>
  <r>
    <s v="MOJITOS R US"/>
    <x v="3"/>
    <s v="Ian Wright"/>
    <s v="EUROPE"/>
    <d v="2013-06-13T00:00:00"/>
    <n v="61504"/>
    <x v="1"/>
    <x v="11"/>
    <s v="Q4"/>
    <n v="49203.200000000004"/>
    <n v="39424.063999999998"/>
    <n v="1"/>
  </r>
  <r>
    <s v="MOJITOS R US"/>
    <x v="0"/>
    <s v="Ian Wright"/>
    <s v="EUROPE"/>
    <d v="2014-09-13T00:00:00"/>
    <n v="65422"/>
    <x v="2"/>
    <x v="0"/>
    <s v="Q1"/>
    <n v="52337.600000000006"/>
    <n v="42000.923999999999"/>
    <m/>
  </r>
  <r>
    <s v="MOJITOS R US"/>
    <x v="0"/>
    <s v="Ian Wright"/>
    <s v="EUROPE"/>
    <d v="2014-11-04T00:00:00"/>
    <n v="20045"/>
    <x v="2"/>
    <x v="1"/>
    <s v="Q1"/>
    <n v="16036"/>
    <n v="12888.934999999999"/>
    <m/>
  </r>
  <r>
    <s v="MOJITOS R US"/>
    <x v="0"/>
    <s v="Ian Wright"/>
    <s v="EUROPE"/>
    <d v="2014-09-26T00:00:00"/>
    <n v="96375"/>
    <x v="2"/>
    <x v="2"/>
    <s v="Q1"/>
    <n v="77100"/>
    <n v="62065.5"/>
    <m/>
  </r>
  <r>
    <s v="MOJITOS R US"/>
    <x v="0"/>
    <s v="Ian Wright"/>
    <s v="EUROPE"/>
    <d v="2014-03-08T00:00:00"/>
    <n v="72127"/>
    <x v="2"/>
    <x v="3"/>
    <s v="Q2"/>
    <n v="57701.600000000006"/>
    <n v="46521.915000000001"/>
    <m/>
  </r>
  <r>
    <s v="MOJITOS R US"/>
    <x v="0"/>
    <s v="Ian Wright"/>
    <s v="EUROPE"/>
    <d v="2014-08-10T00:00:00"/>
    <n v="40332"/>
    <x v="2"/>
    <x v="4"/>
    <s v="Q2"/>
    <n v="32265.600000000002"/>
    <n v="26054.472000000002"/>
    <m/>
  </r>
  <r>
    <s v="MOJITOS R US"/>
    <x v="0"/>
    <s v="Ian Wright"/>
    <s v="EUROPE"/>
    <d v="2014-08-04T00:00:00"/>
    <n v="67602"/>
    <x v="2"/>
    <x v="5"/>
    <s v="Q2"/>
    <n v="54081.600000000006"/>
    <n v="43738.493999999999"/>
    <n v="1"/>
  </r>
  <r>
    <s v="MOJITOS R US"/>
    <x v="0"/>
    <s v="Ian Wright"/>
    <s v="EUROPE"/>
    <d v="2014-08-04T00:00:00"/>
    <n v="23829"/>
    <x v="2"/>
    <x v="6"/>
    <s v="Q3"/>
    <n v="19063.2"/>
    <n v="15441.192000000001"/>
    <n v="1"/>
  </r>
  <r>
    <s v="MOJITOS R US"/>
    <x v="0"/>
    <s v="Ian Wright"/>
    <s v="EUROPE"/>
    <d v="2014-02-16T00:00:00"/>
    <n v="18896"/>
    <x v="2"/>
    <x v="7"/>
    <s v="Q3"/>
    <n v="15116.800000000001"/>
    <n v="12263.504000000001"/>
    <m/>
  </r>
  <r>
    <s v="MOJITOS R US"/>
    <x v="0"/>
    <s v="Ian Wright"/>
    <s v="EUROPE"/>
    <d v="2014-07-21T00:00:00"/>
    <n v="31000"/>
    <x v="2"/>
    <x v="8"/>
    <s v="Q3"/>
    <n v="24800"/>
    <n v="20150"/>
    <m/>
  </r>
  <r>
    <s v="MOJITOS R US"/>
    <x v="0"/>
    <s v="Ian Wright"/>
    <s v="EUROPE"/>
    <d v="2014-05-09T00:00:00"/>
    <n v="86890"/>
    <x v="2"/>
    <x v="9"/>
    <s v="Q4"/>
    <n v="69512"/>
    <n v="56565.39"/>
    <n v="1"/>
  </r>
  <r>
    <s v="MOJITOS R US"/>
    <x v="0"/>
    <s v="Ian Wright"/>
    <s v="EUROPE"/>
    <d v="2014-12-21T00:00:00"/>
    <n v="33365"/>
    <x v="2"/>
    <x v="10"/>
    <s v="Q4"/>
    <n v="26692"/>
    <n v="21753.98"/>
    <n v="1"/>
  </r>
  <r>
    <s v="MOJITOS R US"/>
    <x v="0"/>
    <s v="Ian Wright"/>
    <s v="EUROPE"/>
    <d v="2014-12-28T00:00:00"/>
    <n v="70074"/>
    <x v="2"/>
    <x v="11"/>
    <s v="Q4"/>
    <n v="56059.200000000004"/>
    <n v="45758.322"/>
    <n v="1"/>
  </r>
  <r>
    <s v="MOJITOS R US"/>
    <x v="1"/>
    <s v="Ian Wright"/>
    <s v="EUROPE"/>
    <d v="2014-01-25T00:00:00"/>
    <n v="95980"/>
    <x v="2"/>
    <x v="0"/>
    <s v="Q1"/>
    <n v="76784"/>
    <n v="62770.920000000006"/>
    <n v="1"/>
  </r>
  <r>
    <s v="MOJITOS R US"/>
    <x v="1"/>
    <s v="Ian Wright"/>
    <s v="EUROPE"/>
    <d v="2014-11-02T00:00:00"/>
    <n v="23025"/>
    <x v="2"/>
    <x v="1"/>
    <s v="Q1"/>
    <n v="18420"/>
    <n v="15081.375"/>
    <n v="1"/>
  </r>
  <r>
    <s v="MOJITOS R US"/>
    <x v="1"/>
    <s v="Ian Wright"/>
    <s v="EUROPE"/>
    <d v="2014-07-06T00:00:00"/>
    <n v="94259"/>
    <x v="2"/>
    <x v="2"/>
    <s v="Q1"/>
    <n v="75407.199999999997"/>
    <n v="61833.904000000002"/>
    <m/>
  </r>
  <r>
    <s v="MOJITOS R US"/>
    <x v="1"/>
    <s v="Ian Wright"/>
    <s v="EUROPE"/>
    <d v="2014-06-22T00:00:00"/>
    <n v="31522"/>
    <x v="2"/>
    <x v="3"/>
    <s v="Q2"/>
    <n v="25217.600000000002"/>
    <n v="20709.954000000002"/>
    <n v="1"/>
  </r>
  <r>
    <s v="MOJITOS R US"/>
    <x v="1"/>
    <s v="Ian Wright"/>
    <s v="EUROPE"/>
    <d v="2014-11-19T00:00:00"/>
    <n v="86046"/>
    <x v="2"/>
    <x v="4"/>
    <s v="Q2"/>
    <n v="68836.800000000003"/>
    <n v="56618.268000000004"/>
    <m/>
  </r>
  <r>
    <s v="MOJITOS R US"/>
    <x v="1"/>
    <s v="Ian Wright"/>
    <s v="EUROPE"/>
    <d v="2014-06-15T00:00:00"/>
    <n v="41167"/>
    <x v="2"/>
    <x v="5"/>
    <s v="Q2"/>
    <n v="32933.599999999999"/>
    <n v="27129.053"/>
    <n v="1"/>
  </r>
  <r>
    <s v="MOJITOS R US"/>
    <x v="1"/>
    <s v="Ian Wright"/>
    <s v="EUROPE"/>
    <d v="2014-06-07T00:00:00"/>
    <n v="48025"/>
    <x v="2"/>
    <x v="6"/>
    <s v="Q3"/>
    <n v="38420"/>
    <n v="31696.5"/>
    <n v="1"/>
  </r>
  <r>
    <s v="MOJITOS R US"/>
    <x v="1"/>
    <s v="Ian Wright"/>
    <s v="EUROPE"/>
    <d v="2014-06-15T00:00:00"/>
    <n v="26961"/>
    <x v="2"/>
    <x v="7"/>
    <s v="Q3"/>
    <n v="21568.800000000003"/>
    <n v="17821.221000000001"/>
    <m/>
  </r>
  <r>
    <s v="MOJITOS R US"/>
    <x v="1"/>
    <s v="Ian Wright"/>
    <s v="EUROPE"/>
    <d v="2014-09-07T00:00:00"/>
    <n v="85681"/>
    <x v="2"/>
    <x v="8"/>
    <s v="Q3"/>
    <n v="68544.800000000003"/>
    <n v="56720.822"/>
    <m/>
  </r>
  <r>
    <s v="MOJITOS R US"/>
    <x v="1"/>
    <s v="Ian Wright"/>
    <s v="EUROPE"/>
    <d v="2014-11-22T00:00:00"/>
    <n v="72707"/>
    <x v="2"/>
    <x v="9"/>
    <s v="Q4"/>
    <n v="58165.600000000006"/>
    <n v="48204.741000000002"/>
    <m/>
  </r>
  <r>
    <s v="MOJITOS R US"/>
    <x v="1"/>
    <s v="Ian Wright"/>
    <s v="EUROPE"/>
    <d v="2014-01-25T00:00:00"/>
    <n v="25296"/>
    <x v="2"/>
    <x v="10"/>
    <s v="Q4"/>
    <n v="20236.800000000003"/>
    <n v="16796.544000000002"/>
    <m/>
  </r>
  <r>
    <s v="MOJITOS R US"/>
    <x v="1"/>
    <s v="Ian Wright"/>
    <s v="EUROPE"/>
    <d v="2014-08-04T00:00:00"/>
    <n v="72571"/>
    <x v="2"/>
    <x v="11"/>
    <s v="Q4"/>
    <n v="58056.800000000003"/>
    <n v="48259.715000000004"/>
    <n v="1"/>
  </r>
  <r>
    <s v="MOJITOS R US"/>
    <x v="2"/>
    <s v="Ian Wright"/>
    <s v="EUROPE"/>
    <d v="2014-12-28T00:00:00"/>
    <n v="67236"/>
    <x v="2"/>
    <x v="0"/>
    <s v="Q1"/>
    <n v="53788.800000000003"/>
    <n v="44779.175999999999"/>
    <m/>
  </r>
  <r>
    <s v="MOJITOS R US"/>
    <x v="2"/>
    <s v="Ian Wright"/>
    <s v="EUROPE"/>
    <d v="2014-11-28T00:00:00"/>
    <n v="31745"/>
    <x v="2"/>
    <x v="1"/>
    <s v="Q1"/>
    <n v="25396"/>
    <n v="21173.915000000001"/>
    <m/>
  </r>
  <r>
    <s v="MOJITOS R US"/>
    <x v="2"/>
    <s v="Ian Wright"/>
    <s v="EUROPE"/>
    <d v="2014-10-04T00:00:00"/>
    <n v="16973"/>
    <x v="2"/>
    <x v="2"/>
    <s v="Q1"/>
    <n v="13578.400000000001"/>
    <n v="11337.964"/>
    <m/>
  </r>
  <r>
    <s v="MOJITOS R US"/>
    <x v="2"/>
    <s v="Ian Wright"/>
    <s v="EUROPE"/>
    <d v="2014-04-01T00:00:00"/>
    <n v="10282"/>
    <x v="2"/>
    <x v="3"/>
    <s v="Q2"/>
    <n v="8225.6"/>
    <n v="6878.6580000000004"/>
    <n v="1"/>
  </r>
  <r>
    <s v="MOJITOS R US"/>
    <x v="2"/>
    <s v="Ian Wright"/>
    <s v="EUROPE"/>
    <d v="2014-04-01T00:00:00"/>
    <n v="88743"/>
    <x v="2"/>
    <x v="4"/>
    <s v="Q2"/>
    <n v="70994.400000000009"/>
    <n v="59457.810000000005"/>
    <m/>
  </r>
  <r>
    <s v="MOJITOS R US"/>
    <x v="2"/>
    <s v="Ian Wright"/>
    <s v="EUROPE"/>
    <d v="2014-04-01T00:00:00"/>
    <n v="46628"/>
    <x v="2"/>
    <x v="5"/>
    <s v="Q2"/>
    <n v="37302.400000000001"/>
    <n v="31287.388000000003"/>
    <m/>
  </r>
  <r>
    <s v="MOJITOS R US"/>
    <x v="2"/>
    <s v="Ian Wright"/>
    <s v="EUROPE"/>
    <d v="2014-04-01T00:00:00"/>
    <n v="17366"/>
    <x v="2"/>
    <x v="6"/>
    <s v="Q3"/>
    <n v="13892.800000000001"/>
    <n v="11669.952000000001"/>
    <m/>
  </r>
  <r>
    <s v="MOJITOS R US"/>
    <x v="2"/>
    <s v="Ian Wright"/>
    <s v="EUROPE"/>
    <d v="2014-04-01T00:00:00"/>
    <n v="38089"/>
    <x v="2"/>
    <x v="7"/>
    <s v="Q3"/>
    <n v="30471.200000000001"/>
    <n v="25633.897000000001"/>
    <m/>
  </r>
  <r>
    <s v="MOJITOS R US"/>
    <x v="2"/>
    <s v="Ian Wright"/>
    <s v="EUROPE"/>
    <d v="2014-04-01T00:00:00"/>
    <n v="89809"/>
    <x v="2"/>
    <x v="8"/>
    <s v="Q3"/>
    <n v="71847.199999999997"/>
    <n v="60531.266000000003"/>
    <n v="1"/>
  </r>
  <r>
    <s v="MOJITOS R US"/>
    <x v="2"/>
    <s v="Ian Wright"/>
    <s v="EUROPE"/>
    <d v="2014-04-01T00:00:00"/>
    <n v="97708"/>
    <x v="2"/>
    <x v="9"/>
    <s v="Q4"/>
    <n v="78166.400000000009"/>
    <n v="65952.900000000009"/>
    <n v="1"/>
  </r>
  <r>
    <s v="MOJITOS R US"/>
    <x v="2"/>
    <s v="Ian Wright"/>
    <s v="EUROPE"/>
    <d v="2014-04-01T00:00:00"/>
    <n v="94596"/>
    <x v="2"/>
    <x v="10"/>
    <s v="Q4"/>
    <n v="75676.800000000003"/>
    <n v="63946.896000000008"/>
    <n v="1"/>
  </r>
  <r>
    <s v="MOJITOS R US"/>
    <x v="2"/>
    <s v="Ian Wright"/>
    <s v="EUROPE"/>
    <d v="2014-04-01T00:00:00"/>
    <n v="30900"/>
    <x v="2"/>
    <x v="11"/>
    <s v="Q4"/>
    <n v="24720"/>
    <n v="20919.300000000003"/>
    <n v="1"/>
  </r>
  <r>
    <s v="MOJITOS R US"/>
    <x v="3"/>
    <s v="Ian Wright"/>
    <s v="EUROPE"/>
    <d v="2014-04-01T00:00:00"/>
    <n v="82903"/>
    <x v="2"/>
    <x v="0"/>
    <s v="Q1"/>
    <n v="66322.400000000009"/>
    <n v="56208.234000000004"/>
    <m/>
  </r>
  <r>
    <s v="MOJITOS R US"/>
    <x v="3"/>
    <s v="Ian Wright"/>
    <s v="EUROPE"/>
    <d v="2014-05-26T00:00:00"/>
    <n v="81835"/>
    <x v="2"/>
    <x v="1"/>
    <s v="Q1"/>
    <n v="65468"/>
    <n v="55565.965000000004"/>
    <m/>
  </r>
  <r>
    <s v="MOJITOS R US"/>
    <x v="3"/>
    <s v="Ian Wright"/>
    <s v="EUROPE"/>
    <d v="2014-05-26T00:00:00"/>
    <n v="71469"/>
    <x v="2"/>
    <x v="2"/>
    <s v="Q1"/>
    <n v="57175.200000000004"/>
    <n v="48598.920000000006"/>
    <m/>
  </r>
  <r>
    <s v="MOJITOS R US"/>
    <x v="3"/>
    <s v="Ian Wright"/>
    <s v="EUROPE"/>
    <d v="2014-05-26T00:00:00"/>
    <n v="68096"/>
    <x v="2"/>
    <x v="3"/>
    <s v="Q2"/>
    <n v="54476.800000000003"/>
    <n v="46373.376000000004"/>
    <n v="1"/>
  </r>
  <r>
    <s v="MOJITOS R US"/>
    <x v="3"/>
    <s v="Ian Wright"/>
    <s v="EUROPE"/>
    <d v="2014-05-26T00:00:00"/>
    <n v="76399"/>
    <x v="2"/>
    <x v="4"/>
    <s v="Q2"/>
    <n v="61119.200000000004"/>
    <n v="52104.117999999995"/>
    <m/>
  </r>
  <r>
    <s v="MOJITOS R US"/>
    <x v="3"/>
    <s v="Ian Wright"/>
    <s v="EUROPE"/>
    <d v="2014-05-26T00:00:00"/>
    <n v="18144"/>
    <x v="2"/>
    <x v="5"/>
    <s v="Q2"/>
    <n v="14515.2"/>
    <n v="12392.352000000001"/>
    <m/>
  </r>
  <r>
    <s v="MOJITOS R US"/>
    <x v="3"/>
    <s v="Ian Wright"/>
    <s v="EUROPE"/>
    <d v="2014-05-26T00:00:00"/>
    <n v="25998"/>
    <x v="2"/>
    <x v="6"/>
    <s v="Q3"/>
    <n v="20798.400000000001"/>
    <n v="17782.631999999998"/>
    <n v="1"/>
  </r>
  <r>
    <s v="MOJITOS R US"/>
    <x v="3"/>
    <s v="Ian Wright"/>
    <s v="EUROPE"/>
    <d v="2014-05-26T00:00:00"/>
    <n v="28516"/>
    <x v="2"/>
    <x v="7"/>
    <s v="Q3"/>
    <n v="22812.800000000003"/>
    <n v="19533.460000000003"/>
    <n v="1"/>
  </r>
  <r>
    <s v="MOJITOS R US"/>
    <x v="3"/>
    <s v="Ian Wright"/>
    <s v="EUROPE"/>
    <d v="2014-11-08T00:00:00"/>
    <n v="86024"/>
    <x v="2"/>
    <x v="8"/>
    <s v="Q3"/>
    <n v="68819.199999999997"/>
    <n v="59012.463999999993"/>
    <m/>
  </r>
  <r>
    <s v="MOJITOS R US"/>
    <x v="3"/>
    <s v="Ian Wright"/>
    <s v="EUROPE"/>
    <d v="2014-11-22T00:00:00"/>
    <n v="68907"/>
    <x v="2"/>
    <x v="9"/>
    <s v="Q4"/>
    <n v="55125.600000000006"/>
    <n v="47339.109000000004"/>
    <n v="1"/>
  </r>
  <r>
    <s v="MOJITOS R US"/>
    <x v="3"/>
    <s v="Ian Wright"/>
    <s v="EUROPE"/>
    <d v="2014-07-04T00:00:00"/>
    <n v="67683"/>
    <x v="2"/>
    <x v="10"/>
    <s v="Q4"/>
    <n v="54146.400000000001"/>
    <n v="46565.903999999995"/>
    <n v="1"/>
  </r>
  <r>
    <s v="MOJITOS R US"/>
    <x v="3"/>
    <s v="Ian Wright"/>
    <s v="EUROPE"/>
    <d v="2014-07-21T00:00:00"/>
    <n v="40250"/>
    <x v="2"/>
    <x v="11"/>
    <s v="Q4"/>
    <n v="32200"/>
    <n v="27732.250000000004"/>
    <m/>
  </r>
  <r>
    <s v="TEQUILA TACOS LTD"/>
    <x v="0"/>
    <s v="John Michaloudis"/>
    <s v="ASIA"/>
    <d v="2012-08-04T00:00:00"/>
    <n v="62350"/>
    <x v="0"/>
    <x v="0"/>
    <s v="Q1"/>
    <n v="49880"/>
    <n v="43021.5"/>
    <m/>
  </r>
  <r>
    <s v="TEQUILA TACOS LTD"/>
    <x v="0"/>
    <s v="John Michaloudis"/>
    <s v="ASIA"/>
    <d v="2012-08-04T00:00:00"/>
    <n v="41230"/>
    <x v="0"/>
    <x v="1"/>
    <s v="Q1"/>
    <n v="32984"/>
    <n v="28489.930000000004"/>
    <n v="1"/>
  </r>
  <r>
    <s v="TEQUILA TACOS LTD"/>
    <x v="0"/>
    <s v="John Michaloudis"/>
    <s v="ASIA"/>
    <d v="2012-03-15T00:00:00"/>
    <n v="37346"/>
    <x v="0"/>
    <x v="2"/>
    <s v="Q1"/>
    <n v="29876.800000000003"/>
    <n v="25843.431999999997"/>
    <m/>
  </r>
  <r>
    <s v="TEQUILA TACOS LTD"/>
    <x v="0"/>
    <s v="John Michaloudis"/>
    <s v="ASIA"/>
    <d v="2012-12-19T00:00:00"/>
    <n v="53158"/>
    <x v="0"/>
    <x v="3"/>
    <s v="Q2"/>
    <n v="42526.400000000001"/>
    <n v="36838.494000000006"/>
    <m/>
  </r>
  <r>
    <s v="TEQUILA TACOS LTD"/>
    <x v="0"/>
    <s v="John Michaloudis"/>
    <s v="ASIA"/>
    <d v="2012-09-14T00:00:00"/>
    <n v="19611"/>
    <x v="0"/>
    <x v="4"/>
    <s v="Q2"/>
    <n v="15688.800000000001"/>
    <n v="13610.034"/>
    <m/>
  </r>
  <r>
    <s v="TEQUILA TACOS LTD"/>
    <x v="0"/>
    <s v="John Michaloudis"/>
    <s v="ASIA"/>
    <d v="2012-03-16T00:00:00"/>
    <n v="22202"/>
    <x v="0"/>
    <x v="5"/>
    <s v="Q2"/>
    <n v="17761.600000000002"/>
    <n v="15430.390000000001"/>
    <n v="1"/>
  </r>
  <r>
    <s v="TEQUILA TACOS LTD"/>
    <x v="0"/>
    <s v="John Michaloudis"/>
    <s v="ASIA"/>
    <d v="2012-02-15T00:00:00"/>
    <n v="95925"/>
    <x v="0"/>
    <x v="6"/>
    <s v="Q3"/>
    <n v="76740"/>
    <n v="66763.799999999988"/>
    <m/>
  </r>
  <r>
    <s v="TEQUILA TACOS LTD"/>
    <x v="0"/>
    <s v="John Michaloudis"/>
    <s v="ASIA"/>
    <d v="2012-07-13T00:00:00"/>
    <n v="50376"/>
    <x v="0"/>
    <x v="7"/>
    <s v="Q3"/>
    <n v="40300.800000000003"/>
    <n v="35112.072"/>
    <m/>
  </r>
  <r>
    <s v="TEQUILA TACOS LTD"/>
    <x v="0"/>
    <s v="John Michaloudis"/>
    <s v="ASIA"/>
    <d v="2012-09-26T00:00:00"/>
    <n v="88763"/>
    <x v="0"/>
    <x v="8"/>
    <s v="Q3"/>
    <n v="71010.400000000009"/>
    <n v="61956.573999999993"/>
    <m/>
  </r>
  <r>
    <s v="TEQUILA TACOS LTD"/>
    <x v="0"/>
    <s v="John Michaloudis"/>
    <s v="ASIA"/>
    <d v="2012-07-14T00:00:00"/>
    <n v="46063"/>
    <x v="0"/>
    <x v="9"/>
    <s v="Q4"/>
    <n v="36850.400000000001"/>
    <n v="32198.037000000004"/>
    <m/>
  </r>
  <r>
    <s v="TEQUILA TACOS LTD"/>
    <x v="0"/>
    <s v="John Michaloudis"/>
    <s v="ASIA"/>
    <d v="2012-05-12T00:00:00"/>
    <n v="95529"/>
    <x v="0"/>
    <x v="10"/>
    <s v="Q4"/>
    <n v="76423.199999999997"/>
    <n v="66870.3"/>
    <n v="1"/>
  </r>
  <r>
    <s v="TEQUILA TACOS LTD"/>
    <x v="0"/>
    <s v="John Michaloudis"/>
    <s v="ASIA"/>
    <d v="2012-05-12T00:00:00"/>
    <n v="27946"/>
    <x v="0"/>
    <x v="11"/>
    <s v="Q4"/>
    <n v="22356.800000000003"/>
    <n v="19590.146000000001"/>
    <n v="1"/>
  </r>
  <r>
    <s v="TEQUILA TACOS LTD"/>
    <x v="1"/>
    <s v="John Michaloudis"/>
    <s v="ASIA"/>
    <d v="2012-08-23T00:00:00"/>
    <n v="48278"/>
    <x v="0"/>
    <x v="0"/>
    <s v="Q1"/>
    <n v="38622.400000000001"/>
    <n v="33891.155999999995"/>
    <m/>
  </r>
  <r>
    <s v="TEQUILA TACOS LTD"/>
    <x v="1"/>
    <s v="John Michaloudis"/>
    <s v="ASIA"/>
    <d v="2012-02-01T00:00:00"/>
    <n v="70149"/>
    <x v="0"/>
    <x v="1"/>
    <s v="Q1"/>
    <n v="56119.200000000004"/>
    <n v="49314.747000000003"/>
    <n v="1"/>
  </r>
  <r>
    <s v="TEQUILA TACOS LTD"/>
    <x v="1"/>
    <s v="John Michaloudis"/>
    <s v="ASIA"/>
    <d v="2012-11-17T00:00:00"/>
    <n v="55290"/>
    <x v="0"/>
    <x v="2"/>
    <s v="Q1"/>
    <n v="44232"/>
    <n v="38924.159999999996"/>
    <n v="1"/>
  </r>
  <r>
    <s v="TEQUILA TACOS LTD"/>
    <x v="1"/>
    <s v="John Michaloudis"/>
    <s v="ASIA"/>
    <d v="2012-12-21T00:00:00"/>
    <n v="65622"/>
    <x v="0"/>
    <x v="3"/>
    <s v="Q2"/>
    <n v="52497.600000000006"/>
    <n v="46263.51"/>
    <m/>
  </r>
  <r>
    <s v="TEQUILA TACOS LTD"/>
    <x v="1"/>
    <s v="John Michaloudis"/>
    <s v="ASIA"/>
    <d v="2012-11-14T00:00:00"/>
    <n v="98116"/>
    <x v="0"/>
    <x v="4"/>
    <s v="Q2"/>
    <n v="78492.800000000003"/>
    <n v="69269.895999999993"/>
    <n v="1"/>
  </r>
  <r>
    <s v="TEQUILA TACOS LTD"/>
    <x v="1"/>
    <s v="John Michaloudis"/>
    <s v="ASIA"/>
    <d v="2012-08-01T00:00:00"/>
    <n v="14378"/>
    <x v="0"/>
    <x v="5"/>
    <s v="Q2"/>
    <n v="11502.400000000001"/>
    <n v="10165.246000000001"/>
    <n v="1"/>
  </r>
  <r>
    <s v="TEQUILA TACOS LTD"/>
    <x v="1"/>
    <s v="John Michaloudis"/>
    <s v="ASIA"/>
    <d v="2012-11-28T00:00:00"/>
    <n v="92891"/>
    <x v="0"/>
    <x v="6"/>
    <s v="Q3"/>
    <n v="74312.800000000003"/>
    <n v="65766.827999999994"/>
    <m/>
  </r>
  <r>
    <s v="TEQUILA TACOS LTD"/>
    <x v="1"/>
    <s v="John Michaloudis"/>
    <s v="ASIA"/>
    <d v="2012-03-21T00:00:00"/>
    <n v="65904"/>
    <x v="0"/>
    <x v="7"/>
    <s v="Q3"/>
    <n v="52723.200000000004"/>
    <n v="46725.936000000002"/>
    <n v="1"/>
  </r>
  <r>
    <s v="TEQUILA TACOS LTD"/>
    <x v="1"/>
    <s v="John Michaloudis"/>
    <s v="ASIA"/>
    <d v="2012-10-13T00:00:00"/>
    <n v="53265"/>
    <x v="0"/>
    <x v="8"/>
    <s v="Q3"/>
    <n v="42612"/>
    <n v="37818.15"/>
    <n v="1"/>
  </r>
  <r>
    <s v="TEQUILA TACOS LTD"/>
    <x v="1"/>
    <s v="John Michaloudis"/>
    <s v="ASIA"/>
    <d v="2012-08-10T00:00:00"/>
    <n v="69052"/>
    <x v="0"/>
    <x v="9"/>
    <s v="Q4"/>
    <n v="55241.600000000006"/>
    <n v="49095.972000000009"/>
    <m/>
  </r>
  <r>
    <s v="TEQUILA TACOS LTD"/>
    <x v="1"/>
    <s v="John Michaloudis"/>
    <s v="ASIA"/>
    <d v="2012-09-06T00:00:00"/>
    <n v="56565"/>
    <x v="0"/>
    <x v="10"/>
    <s v="Q4"/>
    <n v="45252"/>
    <n v="40274.28"/>
    <m/>
  </r>
  <r>
    <s v="TEQUILA TACOS LTD"/>
    <x v="1"/>
    <s v="John Michaloudis"/>
    <s v="ASIA"/>
    <d v="2012-01-24T00:00:00"/>
    <n v="24843"/>
    <x v="0"/>
    <x v="11"/>
    <s v="Q4"/>
    <n v="19874.400000000001"/>
    <n v="17713.059000000001"/>
    <m/>
  </r>
  <r>
    <s v="TEQUILA TACOS LTD"/>
    <x v="2"/>
    <s v="John Michaloudis"/>
    <s v="ASIA"/>
    <d v="2012-06-01T00:00:00"/>
    <n v="18850"/>
    <x v="0"/>
    <x v="0"/>
    <s v="Q1"/>
    <n v="15080"/>
    <n v="13458.9"/>
    <n v="1"/>
  </r>
  <r>
    <s v="TEQUILA TACOS LTD"/>
    <x v="2"/>
    <s v="John Michaloudis"/>
    <s v="ASIA"/>
    <d v="2012-03-16T00:00:00"/>
    <n v="17056"/>
    <x v="0"/>
    <x v="1"/>
    <s v="Q1"/>
    <n v="13644.800000000001"/>
    <n v="12195.04"/>
    <m/>
  </r>
  <r>
    <s v="TEQUILA TACOS LTD"/>
    <x v="2"/>
    <s v="John Michaloudis"/>
    <s v="ASIA"/>
    <d v="2012-06-02T00:00:00"/>
    <n v="32910"/>
    <x v="0"/>
    <x v="2"/>
    <s v="Q1"/>
    <n v="26328"/>
    <n v="23563.559999999998"/>
    <n v="1"/>
  </r>
  <r>
    <s v="TEQUILA TACOS LTD"/>
    <x v="2"/>
    <s v="John Michaloudis"/>
    <s v="ASIA"/>
    <d v="2012-02-08T00:00:00"/>
    <n v="87105"/>
    <x v="0"/>
    <x v="3"/>
    <s v="Q2"/>
    <n v="69684"/>
    <n v="62454.285000000003"/>
    <m/>
  </r>
  <r>
    <s v="TEQUILA TACOS LTD"/>
    <x v="2"/>
    <s v="John Michaloudis"/>
    <s v="ASIA"/>
    <d v="2012-09-06T00:00:00"/>
    <n v="27695"/>
    <x v="0"/>
    <x v="4"/>
    <s v="Q2"/>
    <n v="22156"/>
    <n v="19885.009999999998"/>
    <n v="1"/>
  </r>
  <r>
    <s v="TEQUILA TACOS LTD"/>
    <x v="2"/>
    <s v="John Michaloudis"/>
    <s v="ASIA"/>
    <d v="2012-09-26T00:00:00"/>
    <n v="41826"/>
    <x v="0"/>
    <x v="5"/>
    <s v="Q2"/>
    <n v="33460.800000000003"/>
    <n v="30072.894000000004"/>
    <n v="1"/>
  </r>
  <r>
    <s v="TEQUILA TACOS LTD"/>
    <x v="2"/>
    <s v="John Michaloudis"/>
    <s v="ASIA"/>
    <d v="2012-10-28T00:00:00"/>
    <n v="68002"/>
    <x v="0"/>
    <x v="6"/>
    <s v="Q3"/>
    <n v="54401.600000000006"/>
    <n v="48961.439999999995"/>
    <n v="1"/>
  </r>
  <r>
    <s v="TEQUILA TACOS LTD"/>
    <x v="2"/>
    <s v="John Michaloudis"/>
    <s v="ASIA"/>
    <d v="2012-06-15T00:00:00"/>
    <n v="10338"/>
    <x v="0"/>
    <x v="7"/>
    <s v="Q3"/>
    <n v="8270.4"/>
    <n v="7453.6980000000012"/>
    <n v="1"/>
  </r>
  <r>
    <s v="TEQUILA TACOS LTD"/>
    <x v="2"/>
    <s v="John Michaloudis"/>
    <s v="ASIA"/>
    <d v="2012-05-11T00:00:00"/>
    <n v="53471"/>
    <x v="0"/>
    <x v="8"/>
    <s v="Q3"/>
    <n v="42776.800000000003"/>
    <n v="38606.061999999998"/>
    <n v="1"/>
  </r>
  <r>
    <s v="TEQUILA TACOS LTD"/>
    <x v="2"/>
    <s v="John Michaloudis"/>
    <s v="ASIA"/>
    <d v="2012-06-29T00:00:00"/>
    <n v="59452"/>
    <x v="0"/>
    <x v="9"/>
    <s v="Q4"/>
    <n v="47561.600000000006"/>
    <n v="42983.796000000002"/>
    <m/>
  </r>
  <r>
    <s v="TEQUILA TACOS LTD"/>
    <x v="2"/>
    <s v="John Michaloudis"/>
    <s v="ASIA"/>
    <d v="2012-06-15T00:00:00"/>
    <n v="23750"/>
    <x v="0"/>
    <x v="10"/>
    <s v="Q4"/>
    <n v="19000"/>
    <n v="17195"/>
    <m/>
  </r>
  <r>
    <s v="TEQUILA TACOS LTD"/>
    <x v="2"/>
    <s v="John Michaloudis"/>
    <s v="ASIA"/>
    <d v="2012-11-15T00:00:00"/>
    <n v="69631"/>
    <x v="0"/>
    <x v="11"/>
    <s v="Q4"/>
    <n v="55704.800000000003"/>
    <n v="50482.475000000006"/>
    <m/>
  </r>
  <r>
    <s v="TEQUILA TACOS LTD"/>
    <x v="3"/>
    <s v="John Michaloudis"/>
    <s v="ASIA"/>
    <d v="2012-11-28T00:00:00"/>
    <n v="87184"/>
    <x v="0"/>
    <x v="0"/>
    <s v="Q1"/>
    <n v="69747.199999999997"/>
    <n v="63295.583999999995"/>
    <m/>
  </r>
  <r>
    <s v="TEQUILA TACOS LTD"/>
    <x v="3"/>
    <s v="John Michaloudis"/>
    <s v="ASIA"/>
    <d v="2012-01-12T00:00:00"/>
    <n v="13307"/>
    <x v="0"/>
    <x v="1"/>
    <s v="Q1"/>
    <n v="10645.6"/>
    <n v="9674.1890000000003"/>
    <m/>
  </r>
  <r>
    <s v="TEQUILA TACOS LTD"/>
    <x v="3"/>
    <s v="John Michaloudis"/>
    <s v="ASIA"/>
    <d v="2012-06-01T00:00:00"/>
    <n v="76300"/>
    <x v="0"/>
    <x v="2"/>
    <s v="Q1"/>
    <n v="61040"/>
    <n v="55546.400000000001"/>
    <m/>
  </r>
  <r>
    <s v="TEQUILA TACOS LTD"/>
    <x v="3"/>
    <s v="John Michaloudis"/>
    <s v="ASIA"/>
    <d v="2012-11-28T00:00:00"/>
    <n v="87571"/>
    <x v="0"/>
    <x v="3"/>
    <s v="Q2"/>
    <n v="70056.800000000003"/>
    <n v="63839.259000000005"/>
    <m/>
  </r>
  <r>
    <s v="TEQUILA TACOS LTD"/>
    <x v="3"/>
    <s v="John Michaloudis"/>
    <s v="ASIA"/>
    <d v="2012-09-21T00:00:00"/>
    <n v="46853"/>
    <x v="0"/>
    <x v="4"/>
    <s v="Q2"/>
    <n v="37482.400000000001"/>
    <n v="34202.69"/>
    <m/>
  </r>
  <r>
    <s v="TEQUILA TACOS LTD"/>
    <x v="3"/>
    <s v="John Michaloudis"/>
    <s v="ASIA"/>
    <d v="2012-11-03T00:00:00"/>
    <n v="94240"/>
    <x v="0"/>
    <x v="5"/>
    <s v="Q2"/>
    <n v="75392"/>
    <n v="68889.440000000002"/>
    <m/>
  </r>
  <r>
    <s v="TEQUILA TACOS LTD"/>
    <x v="3"/>
    <s v="John Michaloudis"/>
    <s v="ASIA"/>
    <d v="2012-11-03T00:00:00"/>
    <n v="18125"/>
    <x v="0"/>
    <x v="6"/>
    <s v="Q3"/>
    <n v="14500"/>
    <n v="13267.5"/>
    <n v="1"/>
  </r>
  <r>
    <s v="TEQUILA TACOS LTD"/>
    <x v="3"/>
    <s v="John Michaloudis"/>
    <s v="ASIA"/>
    <d v="2012-12-19T00:00:00"/>
    <n v="34753"/>
    <x v="0"/>
    <x v="7"/>
    <s v="Q3"/>
    <n v="27802.400000000001"/>
    <n v="25473.949000000004"/>
    <m/>
  </r>
  <r>
    <s v="TEQUILA TACOS LTD"/>
    <x v="3"/>
    <s v="John Michaloudis"/>
    <s v="ASIA"/>
    <d v="2012-01-14T00:00:00"/>
    <n v="61439"/>
    <x v="0"/>
    <x v="8"/>
    <s v="Q3"/>
    <n v="49151.200000000004"/>
    <n v="45096.226000000002"/>
    <m/>
  </r>
  <r>
    <s v="TEQUILA TACOS LTD"/>
    <x v="3"/>
    <s v="John Michaloudis"/>
    <s v="ASIA"/>
    <d v="2012-07-27T00:00:00"/>
    <n v="66747"/>
    <x v="0"/>
    <x v="9"/>
    <s v="Q4"/>
    <n v="53397.600000000006"/>
    <n v="49059.045000000006"/>
    <m/>
  </r>
  <r>
    <s v="TEQUILA TACOS LTD"/>
    <x v="3"/>
    <s v="John Michaloudis"/>
    <s v="ASIA"/>
    <d v="2012-10-04T00:00:00"/>
    <n v="88717"/>
    <x v="0"/>
    <x v="10"/>
    <s v="Q4"/>
    <n v="70973.600000000006"/>
    <n v="65295.712"/>
    <n v="1"/>
  </r>
  <r>
    <s v="TEQUILA TACOS LTD"/>
    <x v="3"/>
    <s v="John Michaloudis"/>
    <s v="ASIA"/>
    <d v="2012-05-05T00:00:00"/>
    <n v="26804"/>
    <x v="0"/>
    <x v="11"/>
    <s v="Q4"/>
    <n v="21443.200000000001"/>
    <n v="19754.548000000003"/>
    <m/>
  </r>
  <r>
    <s v="TEQUILA TACOS LTD"/>
    <x v="0"/>
    <s v="John Michaloudis"/>
    <s v="ASIA"/>
    <d v="2013-12-02T00:00:00"/>
    <n v="71362"/>
    <x v="1"/>
    <x v="0"/>
    <s v="Q1"/>
    <n v="57089.600000000006"/>
    <n v="52665.156000000003"/>
    <m/>
  </r>
  <r>
    <s v="TEQUILA TACOS LTD"/>
    <x v="0"/>
    <s v="John Michaloudis"/>
    <s v="ASIA"/>
    <d v="2013-09-29T00:00:00"/>
    <n v="78271"/>
    <x v="1"/>
    <x v="1"/>
    <s v="Q1"/>
    <n v="62616.800000000003"/>
    <n v="57842.269000000008"/>
    <m/>
  </r>
  <r>
    <s v="TEQUILA TACOS LTD"/>
    <x v="0"/>
    <s v="John Michaloudis"/>
    <s v="ASIA"/>
    <d v="2013-05-11T00:00:00"/>
    <n v="64303"/>
    <x v="1"/>
    <x v="2"/>
    <s v="Q1"/>
    <n v="51442.400000000001"/>
    <n v="47584.22"/>
    <m/>
  </r>
  <r>
    <s v="TEQUILA TACOS LTD"/>
    <x v="0"/>
    <s v="John Michaloudis"/>
    <s v="ASIA"/>
    <d v="2013-07-14T00:00:00"/>
    <n v="30259"/>
    <x v="1"/>
    <x v="3"/>
    <s v="Q2"/>
    <n v="24207.200000000001"/>
    <n v="22421.919000000002"/>
    <m/>
  </r>
  <r>
    <s v="TEQUILA TACOS LTD"/>
    <x v="0"/>
    <s v="John Michaloudis"/>
    <s v="ASIA"/>
    <d v="2013-10-19T00:00:00"/>
    <n v="93605"/>
    <x v="1"/>
    <x v="4"/>
    <s v="Q2"/>
    <n v="74884"/>
    <n v="69454.91"/>
    <n v="1"/>
  </r>
  <r>
    <s v="TEQUILA TACOS LTD"/>
    <x v="0"/>
    <s v="John Michaloudis"/>
    <s v="ASIA"/>
    <d v="2013-07-07T00:00:00"/>
    <n v="81268"/>
    <x v="1"/>
    <x v="5"/>
    <s v="Q2"/>
    <n v="65014.400000000001"/>
    <n v="60382.124000000011"/>
    <n v="1"/>
  </r>
  <r>
    <s v="TEQUILA TACOS LTD"/>
    <x v="0"/>
    <s v="John Michaloudis"/>
    <s v="ASIA"/>
    <d v="2013-04-27T00:00:00"/>
    <n v="56176"/>
    <x v="1"/>
    <x v="6"/>
    <s v="Q3"/>
    <n v="44940.800000000003"/>
    <n v="41794.944000000003"/>
    <n v="1"/>
  </r>
  <r>
    <s v="TEQUILA TACOS LTD"/>
    <x v="0"/>
    <s v="John Michaloudis"/>
    <s v="ASIA"/>
    <d v="2013-07-27T00:00:00"/>
    <n v="31410"/>
    <x v="1"/>
    <x v="7"/>
    <s v="Q3"/>
    <n v="25128"/>
    <n v="23400.45"/>
    <m/>
  </r>
  <r>
    <s v="TEQUILA TACOS LTD"/>
    <x v="0"/>
    <s v="John Michaloudis"/>
    <s v="ASIA"/>
    <d v="2013-05-26T00:00:00"/>
    <n v="10690"/>
    <x v="1"/>
    <x v="8"/>
    <s v="Q3"/>
    <n v="8552"/>
    <n v="7974.74"/>
    <m/>
  </r>
  <r>
    <s v="TEQUILA TACOS LTD"/>
    <x v="0"/>
    <s v="John Michaloudis"/>
    <s v="ASIA"/>
    <d v="2013-08-17T00:00:00"/>
    <n v="82307"/>
    <x v="1"/>
    <x v="9"/>
    <s v="Q4"/>
    <n v="65845.600000000006"/>
    <n v="61483.328999999998"/>
    <n v="1"/>
  </r>
  <r>
    <s v="TEQUILA TACOS LTD"/>
    <x v="0"/>
    <s v="John Michaloudis"/>
    <s v="ASIA"/>
    <d v="2013-11-28T00:00:00"/>
    <n v="21780"/>
    <x v="1"/>
    <x v="10"/>
    <s v="Q4"/>
    <n v="17424"/>
    <n v="16291.44"/>
    <n v="1"/>
  </r>
  <r>
    <s v="TEQUILA TACOS LTD"/>
    <x v="0"/>
    <s v="John Michaloudis"/>
    <s v="ASIA"/>
    <d v="2013-05-09T00:00:00"/>
    <n v="55565"/>
    <x v="1"/>
    <x v="11"/>
    <s v="Q4"/>
    <n v="44452"/>
    <n v="41618.184999999998"/>
    <n v="1"/>
  </r>
  <r>
    <s v="TEQUILA TACOS LTD"/>
    <x v="1"/>
    <s v="John Michaloudis"/>
    <s v="ASIA"/>
    <d v="2013-08-08T00:00:00"/>
    <n v="64360"/>
    <x v="1"/>
    <x v="0"/>
    <s v="Q1"/>
    <n v="51488"/>
    <n v="48270"/>
    <n v="1"/>
  </r>
  <r>
    <s v="TEQUILA TACOS LTD"/>
    <x v="1"/>
    <s v="John Michaloudis"/>
    <s v="ASIA"/>
    <d v="2013-07-20T00:00:00"/>
    <n v="60093"/>
    <x v="1"/>
    <x v="1"/>
    <s v="Q1"/>
    <n v="48074.400000000001"/>
    <n v="45129.843000000001"/>
    <m/>
  </r>
  <r>
    <s v="TEQUILA TACOS LTD"/>
    <x v="1"/>
    <s v="John Michaloudis"/>
    <s v="ASIA"/>
    <d v="2013-08-08T00:00:00"/>
    <n v="76840"/>
    <x v="1"/>
    <x v="2"/>
    <s v="Q1"/>
    <n v="61472"/>
    <n v="57783.68"/>
    <n v="1"/>
  </r>
  <r>
    <s v="TEQUILA TACOS LTD"/>
    <x v="1"/>
    <s v="John Michaloudis"/>
    <s v="ASIA"/>
    <d v="2013-09-07T00:00:00"/>
    <n v="90362"/>
    <x v="1"/>
    <x v="3"/>
    <s v="Q2"/>
    <n v="72289.600000000006"/>
    <n v="68042.585999999996"/>
    <n v="1"/>
  </r>
  <r>
    <s v="TEQUILA TACOS LTD"/>
    <x v="1"/>
    <s v="John Michaloudis"/>
    <s v="ASIA"/>
    <d v="2013-11-08T00:00:00"/>
    <n v="18377"/>
    <x v="1"/>
    <x v="4"/>
    <s v="Q2"/>
    <n v="14701.6"/>
    <n v="13856.258"/>
    <n v="1"/>
  </r>
  <r>
    <s v="TEQUILA TACOS LTD"/>
    <x v="1"/>
    <s v="John Michaloudis"/>
    <s v="ASIA"/>
    <d v="2013-03-01T00:00:00"/>
    <n v="41984"/>
    <x v="1"/>
    <x v="5"/>
    <s v="Q2"/>
    <n v="33587.200000000004"/>
    <n v="31697.920000000002"/>
    <n v="1"/>
  </r>
  <r>
    <s v="TEQUILA TACOS LTD"/>
    <x v="1"/>
    <s v="John Michaloudis"/>
    <s v="ASIA"/>
    <d v="2013-01-24T00:00:00"/>
    <n v="61540"/>
    <x v="1"/>
    <x v="6"/>
    <s v="Q3"/>
    <n v="49232"/>
    <n v="46524.24"/>
    <n v="1"/>
  </r>
  <r>
    <s v="TEQUILA TACOS LTD"/>
    <x v="1"/>
    <s v="John Michaloudis"/>
    <s v="ASIA"/>
    <d v="2013-11-28T00:00:00"/>
    <n v="84277"/>
    <x v="1"/>
    <x v="7"/>
    <s v="Q3"/>
    <n v="67421.600000000006"/>
    <n v="63797.688999999998"/>
    <n v="1"/>
  </r>
  <r>
    <s v="TEQUILA TACOS LTD"/>
    <x v="1"/>
    <s v="John Michaloudis"/>
    <s v="ASIA"/>
    <d v="2013-05-23T00:00:00"/>
    <n v="35188"/>
    <x v="1"/>
    <x v="8"/>
    <s v="Q3"/>
    <n v="28150.400000000001"/>
    <n v="26672.504000000001"/>
    <n v="1"/>
  </r>
  <r>
    <s v="TEQUILA TACOS LTD"/>
    <x v="1"/>
    <s v="John Michaloudis"/>
    <s v="ASIA"/>
    <d v="2013-09-07T00:00:00"/>
    <n v="41087"/>
    <x v="1"/>
    <x v="9"/>
    <s v="Q4"/>
    <n v="32869.599999999999"/>
    <n v="31185.032999999999"/>
    <n v="1"/>
  </r>
  <r>
    <s v="TEQUILA TACOS LTD"/>
    <x v="1"/>
    <s v="John Michaloudis"/>
    <s v="ASIA"/>
    <d v="2013-02-23T00:00:00"/>
    <n v="79693"/>
    <x v="1"/>
    <x v="10"/>
    <s v="Q4"/>
    <n v="63754.400000000001"/>
    <n v="60566.68"/>
    <m/>
  </r>
  <r>
    <s v="TEQUILA TACOS LTD"/>
    <x v="1"/>
    <s v="John Michaloudis"/>
    <s v="ASIA"/>
    <d v="2013-03-23T00:00:00"/>
    <n v="56754"/>
    <x v="1"/>
    <x v="11"/>
    <s v="Q4"/>
    <n v="45403.200000000004"/>
    <n v="43189.794000000002"/>
    <n v="1"/>
  </r>
  <r>
    <s v="TEQUILA TACOS LTD"/>
    <x v="2"/>
    <s v="John Michaloudis"/>
    <s v="ASIA"/>
    <d v="2013-08-17T00:00:00"/>
    <n v="30135"/>
    <x v="1"/>
    <x v="0"/>
    <s v="Q1"/>
    <n v="24108"/>
    <n v="22962.87"/>
    <n v="1"/>
  </r>
  <r>
    <s v="TEQUILA TACOS LTD"/>
    <x v="2"/>
    <s v="John Michaloudis"/>
    <s v="ASIA"/>
    <d v="2013-11-15T00:00:00"/>
    <n v="54269"/>
    <x v="1"/>
    <x v="1"/>
    <s v="Q1"/>
    <n v="43415.200000000004"/>
    <n v="41407.247000000003"/>
    <n v="1"/>
  </r>
  <r>
    <s v="TEQUILA TACOS LTD"/>
    <x v="2"/>
    <s v="John Michaloudis"/>
    <s v="ASIA"/>
    <d v="2013-09-26T00:00:00"/>
    <n v="78768"/>
    <x v="1"/>
    <x v="2"/>
    <s v="Q1"/>
    <n v="63014.400000000001"/>
    <n v="60178.752"/>
    <n v="1"/>
  </r>
  <r>
    <s v="TEQUILA TACOS LTD"/>
    <x v="2"/>
    <s v="John Michaloudis"/>
    <s v="ASIA"/>
    <d v="2013-08-08T00:00:00"/>
    <n v="79010"/>
    <x v="1"/>
    <x v="3"/>
    <s v="Q2"/>
    <n v="63208"/>
    <n v="60442.65"/>
    <m/>
  </r>
  <r>
    <s v="TEQUILA TACOS LTD"/>
    <x v="2"/>
    <s v="John Michaloudis"/>
    <s v="ASIA"/>
    <d v="2013-07-13T00:00:00"/>
    <n v="54188"/>
    <x v="1"/>
    <x v="4"/>
    <s v="Q2"/>
    <n v="43350.400000000001"/>
    <n v="41508.008000000002"/>
    <m/>
  </r>
  <r>
    <s v="TEQUILA TACOS LTD"/>
    <x v="2"/>
    <s v="John Michaloudis"/>
    <s v="ASIA"/>
    <d v="2013-10-04T00:00:00"/>
    <n v="44186"/>
    <x v="1"/>
    <x v="5"/>
    <s v="Q2"/>
    <n v="35348.800000000003"/>
    <n v="33890.662000000004"/>
    <m/>
  </r>
  <r>
    <s v="TEQUILA TACOS LTD"/>
    <x v="2"/>
    <s v="John Michaloudis"/>
    <s v="ASIA"/>
    <d v="2013-11-08T00:00:00"/>
    <n v="44361"/>
    <x v="1"/>
    <x v="6"/>
    <s v="Q3"/>
    <n v="35488.800000000003"/>
    <n v="34069.248"/>
    <m/>
  </r>
  <r>
    <s v="TEQUILA TACOS LTD"/>
    <x v="2"/>
    <s v="John Michaloudis"/>
    <s v="ASIA"/>
    <d v="2013-04-14T00:00:00"/>
    <n v="89126"/>
    <x v="1"/>
    <x v="7"/>
    <s v="Q3"/>
    <n v="71300.800000000003"/>
    <n v="68537.894"/>
    <m/>
  </r>
  <r>
    <s v="TEQUILA TACOS LTD"/>
    <x v="2"/>
    <s v="John Michaloudis"/>
    <s v="ASIA"/>
    <d v="2013-08-19T00:00:00"/>
    <n v="50294"/>
    <x v="1"/>
    <x v="8"/>
    <s v="Q3"/>
    <n v="40235.200000000004"/>
    <n v="38726.379999999997"/>
    <n v="1"/>
  </r>
  <r>
    <s v="TEQUILA TACOS LTD"/>
    <x v="2"/>
    <s v="John Michaloudis"/>
    <s v="ASIA"/>
    <d v="2013-06-29T00:00:00"/>
    <n v="85667"/>
    <x v="1"/>
    <x v="9"/>
    <s v="Q4"/>
    <n v="68533.600000000006"/>
    <n v="66049.256999999998"/>
    <m/>
  </r>
  <r>
    <s v="TEQUILA TACOS LTD"/>
    <x v="2"/>
    <s v="John Michaloudis"/>
    <s v="ASIA"/>
    <d v="2013-03-30T00:00:00"/>
    <n v="74326"/>
    <x v="1"/>
    <x v="10"/>
    <s v="Q4"/>
    <n v="59460.800000000003"/>
    <n v="57379.671999999999"/>
    <n v="1"/>
  </r>
  <r>
    <s v="TEQUILA TACOS LTD"/>
    <x v="2"/>
    <s v="John Michaloudis"/>
    <s v="ASIA"/>
    <d v="2013-01-11T00:00:00"/>
    <n v="54956"/>
    <x v="1"/>
    <x v="11"/>
    <s v="Q4"/>
    <n v="43964.800000000003"/>
    <n v="42480.987999999998"/>
    <m/>
  </r>
  <r>
    <s v="TEQUILA TACOS LTD"/>
    <x v="3"/>
    <s v="John Michaloudis"/>
    <s v="ASIA"/>
    <d v="2013-10-17T00:00:00"/>
    <n v="74830"/>
    <x v="1"/>
    <x v="0"/>
    <s v="Q1"/>
    <n v="59864"/>
    <n v="57918.42"/>
    <n v="1"/>
  </r>
  <r>
    <s v="TEQUILA TACOS LTD"/>
    <x v="3"/>
    <s v="John Michaloudis"/>
    <s v="ASIA"/>
    <d v="2013-10-11T00:00:00"/>
    <n v="73390"/>
    <x v="1"/>
    <x v="1"/>
    <s v="Q1"/>
    <n v="58712"/>
    <n v="56877.25"/>
    <m/>
  </r>
  <r>
    <s v="TEQUILA TACOS LTD"/>
    <x v="3"/>
    <s v="John Michaloudis"/>
    <s v="ASIA"/>
    <d v="2013-01-03T00:00:00"/>
    <n v="18410"/>
    <x v="1"/>
    <x v="2"/>
    <s v="Q1"/>
    <n v="14728"/>
    <n v="14286.16"/>
    <n v="1"/>
  </r>
  <r>
    <s v="TEQUILA TACOS LTD"/>
    <x v="3"/>
    <s v="John Michaloudis"/>
    <s v="ASIA"/>
    <d v="2013-12-14T00:00:00"/>
    <n v="96755"/>
    <x v="1"/>
    <x v="3"/>
    <s v="Q2"/>
    <n v="77404"/>
    <n v="75178.635000000009"/>
    <m/>
  </r>
  <r>
    <s v="TEQUILA TACOS LTD"/>
    <x v="3"/>
    <s v="John Michaloudis"/>
    <s v="ASIA"/>
    <d v="2013-11-28T00:00:00"/>
    <n v="61466"/>
    <x v="1"/>
    <x v="4"/>
    <s v="Q2"/>
    <n v="49172.800000000003"/>
    <n v="47820.548000000003"/>
    <m/>
  </r>
  <r>
    <s v="TEQUILA TACOS LTD"/>
    <x v="3"/>
    <s v="John Michaloudis"/>
    <s v="ASIA"/>
    <d v="2013-05-06T00:00:00"/>
    <n v="31549"/>
    <x v="1"/>
    <x v="5"/>
    <s v="Q2"/>
    <n v="25239.200000000001"/>
    <n v="24576.671000000002"/>
    <m/>
  </r>
  <r>
    <s v="TEQUILA TACOS LTD"/>
    <x v="3"/>
    <s v="John Michaloudis"/>
    <s v="ASIA"/>
    <d v="2013-09-14T00:00:00"/>
    <n v="91166"/>
    <x v="1"/>
    <x v="6"/>
    <s v="Q3"/>
    <n v="72932.800000000003"/>
    <n v="71109.48"/>
    <n v="1"/>
  </r>
  <r>
    <s v="TEQUILA TACOS LTD"/>
    <x v="3"/>
    <s v="John Michaloudis"/>
    <s v="ASIA"/>
    <d v="2013-09-07T00:00:00"/>
    <n v="88071"/>
    <x v="1"/>
    <x v="7"/>
    <s v="Q3"/>
    <n v="70456.800000000003"/>
    <n v="68783.451000000001"/>
    <n v="1"/>
  </r>
  <r>
    <s v="TEQUILA TACOS LTD"/>
    <x v="3"/>
    <s v="John Michaloudis"/>
    <s v="ASIA"/>
    <d v="2013-06-22T00:00:00"/>
    <n v="61771"/>
    <x v="1"/>
    <x v="8"/>
    <s v="Q3"/>
    <n v="49416.800000000003"/>
    <n v="48304.921999999999"/>
    <m/>
  </r>
  <r>
    <s v="TEQUILA TACOS LTD"/>
    <x v="3"/>
    <s v="John Michaloudis"/>
    <s v="ASIA"/>
    <d v="2013-04-20T00:00:00"/>
    <n v="81784"/>
    <x v="1"/>
    <x v="9"/>
    <s v="Q4"/>
    <n v="65427.200000000004"/>
    <n v="64036.872000000003"/>
    <n v="1"/>
  </r>
  <r>
    <s v="TEQUILA TACOS LTD"/>
    <x v="3"/>
    <s v="John Michaloudis"/>
    <s v="ASIA"/>
    <d v="2013-06-29T00:00:00"/>
    <n v="27993"/>
    <x v="1"/>
    <x v="10"/>
    <s v="Q4"/>
    <n v="22394.400000000001"/>
    <n v="21946.512000000002"/>
    <n v="1"/>
  </r>
  <r>
    <s v="TEQUILA TACOS LTD"/>
    <x v="3"/>
    <s v="John Michaloudis"/>
    <s v="ASIA"/>
    <d v="2013-04-06T00:00:00"/>
    <n v="45878"/>
    <x v="1"/>
    <x v="11"/>
    <s v="Q4"/>
    <n v="36702.400000000001"/>
    <n v="36014.230000000003"/>
    <m/>
  </r>
  <r>
    <s v="TEQUILA TACOS LTD"/>
    <x v="0"/>
    <s v="John Michaloudis"/>
    <s v="ASIA"/>
    <d v="2014-01-07T00:00:00"/>
    <n v="16425"/>
    <x v="2"/>
    <x v="0"/>
    <s v="Q1"/>
    <n v="13140"/>
    <n v="12910.050000000001"/>
    <m/>
  </r>
  <r>
    <s v="TEQUILA TACOS LTD"/>
    <x v="0"/>
    <s v="John Michaloudis"/>
    <s v="ASIA"/>
    <d v="2014-09-26T00:00:00"/>
    <n v="27832"/>
    <x v="2"/>
    <x v="1"/>
    <s v="Q1"/>
    <n v="22265.600000000002"/>
    <n v="21903.784"/>
    <n v="1"/>
  </r>
  <r>
    <s v="TEQUILA TACOS LTD"/>
    <x v="0"/>
    <s v="John Michaloudis"/>
    <s v="ASIA"/>
    <d v="2014-10-07T00:00:00"/>
    <n v="80073"/>
    <x v="2"/>
    <x v="2"/>
    <s v="Q1"/>
    <n v="64058.400000000001"/>
    <n v="63097.524000000005"/>
    <n v="1"/>
  </r>
  <r>
    <s v="TEQUILA TACOS LTD"/>
    <x v="0"/>
    <s v="John Michaloudis"/>
    <s v="ASIA"/>
    <d v="2014-08-04T00:00:00"/>
    <n v="97319"/>
    <x v="2"/>
    <x v="3"/>
    <s v="Q2"/>
    <n v="77855.199999999997"/>
    <n v="76784.691000000006"/>
    <m/>
  </r>
  <r>
    <s v="TEQUILA TACOS LTD"/>
    <x v="0"/>
    <s v="John Michaloudis"/>
    <s v="ASIA"/>
    <d v="2014-06-22T00:00:00"/>
    <n v="38277"/>
    <x v="2"/>
    <x v="4"/>
    <s v="Q2"/>
    <n v="30621.600000000002"/>
    <n v="30238.83"/>
    <m/>
  </r>
  <r>
    <s v="TEQUILA TACOS LTD"/>
    <x v="0"/>
    <s v="John Michaloudis"/>
    <s v="ASIA"/>
    <d v="2014-03-23T00:00:00"/>
    <n v="44723"/>
    <x v="2"/>
    <x v="5"/>
    <s v="Q2"/>
    <n v="35778.400000000001"/>
    <n v="35375.893000000004"/>
    <n v="1"/>
  </r>
  <r>
    <s v="TEQUILA TACOS LTD"/>
    <x v="0"/>
    <s v="John Michaloudis"/>
    <s v="ASIA"/>
    <d v="2014-05-16T00:00:00"/>
    <n v="70630"/>
    <x v="2"/>
    <x v="6"/>
    <s v="Q3"/>
    <n v="56504"/>
    <n v="55938.96"/>
    <m/>
  </r>
  <r>
    <s v="TEQUILA TACOS LTD"/>
    <x v="0"/>
    <s v="John Michaloudis"/>
    <s v="ASIA"/>
    <d v="2014-07-27T00:00:00"/>
    <n v="45727"/>
    <x v="2"/>
    <x v="7"/>
    <s v="Q3"/>
    <n v="36581.599999999999"/>
    <n v="36261.510999999999"/>
    <m/>
  </r>
  <r>
    <s v="TEQUILA TACOS LTD"/>
    <x v="0"/>
    <s v="John Michaloudis"/>
    <s v="ASIA"/>
    <d v="2014-02-15T00:00:00"/>
    <n v="81486"/>
    <x v="2"/>
    <x v="8"/>
    <s v="Q3"/>
    <n v="65188.800000000003"/>
    <n v="64699.884000000005"/>
    <m/>
  </r>
  <r>
    <s v="TEQUILA TACOS LTD"/>
    <x v="0"/>
    <s v="John Michaloudis"/>
    <s v="ASIA"/>
    <d v="2014-04-13T00:00:00"/>
    <n v="35158"/>
    <x v="2"/>
    <x v="9"/>
    <s v="Q4"/>
    <n v="28126.400000000001"/>
    <n v="27950.61"/>
    <n v="1"/>
  </r>
  <r>
    <s v="TEQUILA TACOS LTD"/>
    <x v="0"/>
    <s v="John Michaloudis"/>
    <s v="ASIA"/>
    <d v="2014-06-08T00:00:00"/>
    <n v="83262"/>
    <x v="2"/>
    <x v="10"/>
    <s v="Q4"/>
    <n v="66609.600000000006"/>
    <n v="66276.552000000011"/>
    <n v="1"/>
  </r>
  <r>
    <s v="TEQUILA TACOS LTD"/>
    <x v="0"/>
    <s v="John Michaloudis"/>
    <s v="ASIA"/>
    <d v="2014-12-19T00:00:00"/>
    <n v="74283"/>
    <x v="2"/>
    <x v="11"/>
    <s v="Q4"/>
    <n v="59426.400000000001"/>
    <n v="59203.550999999999"/>
    <n v="1"/>
  </r>
  <r>
    <s v="TEQUILA TACOS LTD"/>
    <x v="1"/>
    <s v="John Michaloudis"/>
    <s v="ASIA"/>
    <d v="2014-03-08T00:00:00"/>
    <n v="24805"/>
    <x v="2"/>
    <x v="0"/>
    <s v="Q1"/>
    <n v="19844"/>
    <n v="19794.39"/>
    <m/>
  </r>
  <r>
    <s v="TEQUILA TACOS LTD"/>
    <x v="1"/>
    <s v="John Michaloudis"/>
    <s v="ASIA"/>
    <d v="2014-08-01T00:00:00"/>
    <n v="16556"/>
    <x v="2"/>
    <x v="1"/>
    <s v="Q1"/>
    <n v="13244.800000000001"/>
    <n v="13228.244000000001"/>
    <m/>
  </r>
  <r>
    <s v="TEQUILA TACOS LTD"/>
    <x v="1"/>
    <s v="John Michaloudis"/>
    <s v="ASIA"/>
    <d v="2014-05-09T00:00:00"/>
    <n v="48638"/>
    <x v="2"/>
    <x v="2"/>
    <s v="Q1"/>
    <n v="38910.400000000001"/>
    <n v="38910.400000000001"/>
    <m/>
  </r>
  <r>
    <s v="TEQUILA TACOS LTD"/>
    <x v="1"/>
    <s v="John Michaloudis"/>
    <s v="ASIA"/>
    <d v="2014-07-20T00:00:00"/>
    <n v="56001"/>
    <x v="2"/>
    <x v="3"/>
    <s v="Q2"/>
    <n v="44800.800000000003"/>
    <n v="44856.800999999999"/>
    <n v="1"/>
  </r>
  <r>
    <s v="TEQUILA TACOS LTD"/>
    <x v="1"/>
    <s v="John Michaloudis"/>
    <s v="ASIA"/>
    <d v="2014-10-17T00:00:00"/>
    <n v="17127"/>
    <x v="2"/>
    <x v="4"/>
    <s v="Q2"/>
    <n v="13701.6"/>
    <n v="13735.854000000001"/>
    <n v="1"/>
  </r>
  <r>
    <s v="TEQUILA TACOS LTD"/>
    <x v="1"/>
    <s v="John Michaloudis"/>
    <s v="ASIA"/>
    <d v="2014-01-25T00:00:00"/>
    <n v="89436"/>
    <x v="2"/>
    <x v="5"/>
    <s v="Q2"/>
    <n v="71548.800000000003"/>
    <n v="71817.108000000007"/>
    <m/>
  </r>
  <r>
    <s v="TEQUILA TACOS LTD"/>
    <x v="1"/>
    <s v="John Michaloudis"/>
    <s v="ASIA"/>
    <d v="2014-11-15T00:00:00"/>
    <n v="70047"/>
    <x v="2"/>
    <x v="6"/>
    <s v="Q3"/>
    <n v="56037.600000000006"/>
    <n v="56317.788"/>
    <m/>
  </r>
  <r>
    <s v="TEQUILA TACOS LTD"/>
    <x v="1"/>
    <s v="John Michaloudis"/>
    <s v="ASIA"/>
    <d v="2014-02-15T00:00:00"/>
    <n v="38602"/>
    <x v="2"/>
    <x v="7"/>
    <s v="Q3"/>
    <n v="30881.600000000002"/>
    <n v="31074.61"/>
    <m/>
  </r>
  <r>
    <s v="TEQUILA TACOS LTD"/>
    <x v="1"/>
    <s v="John Michaloudis"/>
    <s v="ASIA"/>
    <d v="2014-10-11T00:00:00"/>
    <n v="74865"/>
    <x v="2"/>
    <x v="8"/>
    <s v="Q3"/>
    <n v="59892"/>
    <n v="60341.19"/>
    <m/>
  </r>
  <r>
    <s v="TEQUILA TACOS LTD"/>
    <x v="1"/>
    <s v="John Michaloudis"/>
    <s v="ASIA"/>
    <d v="2014-10-20T00:00:00"/>
    <n v="61380"/>
    <x v="2"/>
    <x v="9"/>
    <s v="Q4"/>
    <n v="49104"/>
    <n v="49533.659999999996"/>
    <m/>
  </r>
  <r>
    <s v="TEQUILA TACOS LTD"/>
    <x v="1"/>
    <s v="John Michaloudis"/>
    <s v="ASIA"/>
    <d v="2014-10-10T00:00:00"/>
    <n v="14784"/>
    <x v="2"/>
    <x v="10"/>
    <s v="Q4"/>
    <n v="11827.2"/>
    <n v="11945.472000000002"/>
    <n v="1"/>
  </r>
  <r>
    <s v="TEQUILA TACOS LTD"/>
    <x v="1"/>
    <s v="John Michaloudis"/>
    <s v="ASIA"/>
    <d v="2014-12-02T00:00:00"/>
    <n v="73862"/>
    <x v="2"/>
    <x v="11"/>
    <s v="Q4"/>
    <n v="59089.600000000006"/>
    <n v="59754.357999999993"/>
    <n v="1"/>
  </r>
  <r>
    <s v="TEQUILA TACOS LTD"/>
    <x v="2"/>
    <s v="John Michaloudis"/>
    <s v="ASIA"/>
    <d v="2014-12-02T00:00:00"/>
    <n v="83315"/>
    <x v="2"/>
    <x v="0"/>
    <s v="Q1"/>
    <n v="66652"/>
    <n v="67485.150000000009"/>
    <n v="1"/>
  </r>
  <r>
    <s v="TEQUILA TACOS LTD"/>
    <x v="2"/>
    <s v="John Michaloudis"/>
    <s v="ASIA"/>
    <d v="2014-12-02T00:00:00"/>
    <n v="68404"/>
    <x v="2"/>
    <x v="1"/>
    <s v="Q1"/>
    <n v="54723.200000000004"/>
    <n v="55475.643999999993"/>
    <m/>
  </r>
  <r>
    <s v="TEQUILA TACOS LTD"/>
    <x v="2"/>
    <s v="John Michaloudis"/>
    <s v="ASIA"/>
    <d v="2014-12-02T00:00:00"/>
    <n v="90217"/>
    <x v="2"/>
    <x v="2"/>
    <s v="Q1"/>
    <n v="72173.600000000006"/>
    <n v="73256.203999999998"/>
    <m/>
  </r>
  <r>
    <s v="TEQUILA TACOS LTD"/>
    <x v="2"/>
    <s v="John Michaloudis"/>
    <s v="ASIA"/>
    <d v="2014-12-02T00:00:00"/>
    <n v="90547"/>
    <x v="2"/>
    <x v="3"/>
    <s v="Q2"/>
    <n v="72437.600000000006"/>
    <n v="73614.710999999996"/>
    <n v="1"/>
  </r>
  <r>
    <s v="TEQUILA TACOS LTD"/>
    <x v="2"/>
    <s v="John Michaloudis"/>
    <s v="ASIA"/>
    <d v="2014-12-02T00:00:00"/>
    <n v="14692"/>
    <x v="2"/>
    <x v="4"/>
    <s v="Q2"/>
    <n v="11753.6"/>
    <n v="11959.288"/>
    <n v="1"/>
  </r>
  <r>
    <s v="TEQUILA TACOS LTD"/>
    <x v="2"/>
    <s v="John Michaloudis"/>
    <s v="ASIA"/>
    <d v="2014-12-02T00:00:00"/>
    <n v="49657"/>
    <x v="2"/>
    <x v="5"/>
    <s v="Q2"/>
    <n v="39725.600000000006"/>
    <n v="40470.454999999994"/>
    <m/>
  </r>
  <r>
    <s v="TEQUILA TACOS LTD"/>
    <x v="2"/>
    <s v="John Michaloudis"/>
    <s v="ASIA"/>
    <d v="2014-12-02T00:00:00"/>
    <n v="33571"/>
    <x v="2"/>
    <x v="6"/>
    <s v="Q3"/>
    <n v="26856.800000000003"/>
    <n v="27393.936000000002"/>
    <n v="1"/>
  </r>
  <r>
    <s v="TEQUILA TACOS LTD"/>
    <x v="2"/>
    <s v="John Michaloudis"/>
    <s v="ASIA"/>
    <d v="2014-12-02T00:00:00"/>
    <n v="49617"/>
    <x v="2"/>
    <x v="7"/>
    <s v="Q3"/>
    <n v="39693.600000000006"/>
    <n v="40537.089"/>
    <m/>
  </r>
  <r>
    <s v="TEQUILA TACOS LTD"/>
    <x v="2"/>
    <s v="John Michaloudis"/>
    <s v="ASIA"/>
    <d v="2014-12-02T00:00:00"/>
    <n v="62480"/>
    <x v="2"/>
    <x v="8"/>
    <s v="Q3"/>
    <n v="49984"/>
    <n v="51108.640000000007"/>
    <n v="1"/>
  </r>
  <r>
    <s v="TEQUILA TACOS LTD"/>
    <x v="2"/>
    <s v="John Michaloudis"/>
    <s v="ASIA"/>
    <d v="2014-12-02T00:00:00"/>
    <n v="47736"/>
    <x v="2"/>
    <x v="9"/>
    <s v="Q4"/>
    <n v="38188.800000000003"/>
    <n v="39095.784"/>
    <m/>
  </r>
  <r>
    <s v="TEQUILA TACOS LTD"/>
    <x v="2"/>
    <s v="John Michaloudis"/>
    <s v="ASIA"/>
    <d v="2014-12-02T00:00:00"/>
    <n v="77558"/>
    <x v="2"/>
    <x v="10"/>
    <s v="Q4"/>
    <n v="62046.400000000001"/>
    <n v="63597.560000000005"/>
    <m/>
  </r>
  <r>
    <s v="TEQUILA TACOS LTD"/>
    <x v="2"/>
    <s v="John Michaloudis"/>
    <s v="ASIA"/>
    <d v="2014-06-23T00:00:00"/>
    <n v="55463"/>
    <x v="2"/>
    <x v="11"/>
    <s v="Q4"/>
    <n v="44370.400000000001"/>
    <n v="45535.123"/>
    <n v="1"/>
  </r>
  <r>
    <s v="TEQUILA TACOS LTD"/>
    <x v="3"/>
    <s v="John Michaloudis"/>
    <s v="ASIA"/>
    <d v="2014-06-23T00:00:00"/>
    <n v="94980"/>
    <x v="2"/>
    <x v="0"/>
    <s v="Q1"/>
    <n v="75984"/>
    <n v="78073.560000000012"/>
    <m/>
  </r>
  <r>
    <s v="TEQUILA TACOS LTD"/>
    <x v="3"/>
    <s v="John Michaloudis"/>
    <s v="ASIA"/>
    <d v="2014-06-23T00:00:00"/>
    <n v="10209"/>
    <x v="2"/>
    <x v="1"/>
    <s v="Q1"/>
    <n v="8167.2000000000007"/>
    <n v="8402.0069999999996"/>
    <n v="1"/>
  </r>
  <r>
    <s v="TEQUILA TACOS LTD"/>
    <x v="3"/>
    <s v="John Michaloudis"/>
    <s v="ASIA"/>
    <d v="2014-06-23T00:00:00"/>
    <n v="53109"/>
    <x v="2"/>
    <x v="2"/>
    <s v="Q1"/>
    <n v="42487.200000000004"/>
    <n v="43761.816000000006"/>
    <n v="1"/>
  </r>
  <r>
    <s v="TEQUILA TACOS LTD"/>
    <x v="3"/>
    <s v="John Michaloudis"/>
    <s v="ASIA"/>
    <d v="2014-06-23T00:00:00"/>
    <n v="83776"/>
    <x v="2"/>
    <x v="3"/>
    <s v="Q2"/>
    <n v="67020.800000000003"/>
    <n v="69115.199999999997"/>
    <m/>
  </r>
  <r>
    <s v="TEQUILA TACOS LTD"/>
    <x v="3"/>
    <s v="John Michaloudis"/>
    <s v="ASIA"/>
    <d v="2014-06-23T00:00:00"/>
    <n v="30296"/>
    <x v="2"/>
    <x v="4"/>
    <s v="Q2"/>
    <n v="24236.800000000003"/>
    <n v="25024.496000000003"/>
    <m/>
  </r>
  <r>
    <s v="TEQUILA TACOS LTD"/>
    <x v="3"/>
    <s v="John Michaloudis"/>
    <s v="ASIA"/>
    <d v="2014-06-23T00:00:00"/>
    <n v="99878"/>
    <x v="2"/>
    <x v="5"/>
    <s v="Q2"/>
    <n v="79902.400000000009"/>
    <n v="82599.106"/>
    <n v="1"/>
  </r>
  <r>
    <s v="TEQUILA TACOS LTD"/>
    <x v="3"/>
    <s v="John Michaloudis"/>
    <s v="ASIA"/>
    <d v="2014-12-20T00:00:00"/>
    <n v="85777"/>
    <x v="2"/>
    <x v="6"/>
    <s v="Q3"/>
    <n v="68621.600000000006"/>
    <n v="71023.356"/>
    <m/>
  </r>
  <r>
    <s v="TEQUILA TACOS LTD"/>
    <x v="3"/>
    <s v="John Michaloudis"/>
    <s v="ASIA"/>
    <d v="2014-12-20T00:00:00"/>
    <n v="42990"/>
    <x v="2"/>
    <x v="7"/>
    <s v="Q3"/>
    <n v="34392"/>
    <n v="35638.71"/>
    <m/>
  </r>
  <r>
    <s v="TEQUILA TACOS LTD"/>
    <x v="3"/>
    <s v="John Michaloudis"/>
    <s v="ASIA"/>
    <d v="2014-12-21T00:00:00"/>
    <n v="31951"/>
    <x v="2"/>
    <x v="8"/>
    <s v="Q3"/>
    <n v="25560.800000000003"/>
    <n v="26519.33"/>
    <n v="1"/>
  </r>
  <r>
    <s v="TEQUILA TACOS LTD"/>
    <x v="3"/>
    <s v="John Michaloudis"/>
    <s v="ASIA"/>
    <d v="2014-11-22T00:00:00"/>
    <n v="52980"/>
    <x v="2"/>
    <x v="9"/>
    <s v="Q4"/>
    <n v="42384"/>
    <n v="44026.38"/>
    <m/>
  </r>
  <r>
    <s v="TEQUILA TACOS LTD"/>
    <x v="3"/>
    <s v="John Michaloudis"/>
    <s v="ASIA"/>
    <d v="2014-12-30T00:00:00"/>
    <n v="32784"/>
    <x v="2"/>
    <x v="10"/>
    <s v="Q4"/>
    <n v="26227.200000000001"/>
    <n v="27276.288000000004"/>
    <m/>
  </r>
  <r>
    <s v="TEQUILA TACOS LTD"/>
    <x v="3"/>
    <s v="John Michaloudis"/>
    <s v="ASIA"/>
    <d v="2014-09-06T00:00:00"/>
    <n v="87871"/>
    <x v="2"/>
    <x v="11"/>
    <s v="Q4"/>
    <n v="70296.800000000003"/>
    <n v="73196.542999999991"/>
    <m/>
  </r>
  <r>
    <s v="GIN ON THE RUN CO"/>
    <x v="0"/>
    <s v="Homer Simpson"/>
    <s v="AFRICA"/>
    <d v="2012-03-09T00:00:00"/>
    <n v="44719"/>
    <x v="0"/>
    <x v="0"/>
    <s v="Q1"/>
    <n v="35775.200000000004"/>
    <n v="37295.646000000001"/>
    <m/>
  </r>
  <r>
    <s v="GIN ON THE RUN CO"/>
    <x v="0"/>
    <s v="Homer Simpson"/>
    <s v="AFRICA"/>
    <d v="2012-09-28T00:00:00"/>
    <n v="25249"/>
    <x v="0"/>
    <x v="1"/>
    <s v="Q1"/>
    <n v="20199.2"/>
    <n v="21082.915000000001"/>
    <m/>
  </r>
  <r>
    <s v="GIN ON THE RUN CO"/>
    <x v="0"/>
    <s v="Homer Simpson"/>
    <s v="AFRICA"/>
    <d v="2012-10-04T00:00:00"/>
    <n v="86706"/>
    <x v="0"/>
    <x v="2"/>
    <s v="Q1"/>
    <n v="69364.800000000003"/>
    <n v="72486.216"/>
    <n v="1"/>
  </r>
  <r>
    <s v="GIN ON THE RUN CO"/>
    <x v="0"/>
    <s v="Homer Simpson"/>
    <s v="AFRICA"/>
    <d v="2012-02-16T00:00:00"/>
    <n v="57670"/>
    <x v="0"/>
    <x v="3"/>
    <s v="Q2"/>
    <n v="46136"/>
    <n v="48269.79"/>
    <n v="1"/>
  </r>
  <r>
    <s v="GIN ON THE RUN CO"/>
    <x v="0"/>
    <s v="Homer Simpson"/>
    <s v="AFRICA"/>
    <d v="2012-05-16T00:00:00"/>
    <n v="17405"/>
    <x v="0"/>
    <x v="4"/>
    <s v="Q2"/>
    <n v="13924"/>
    <n v="14585.390000000001"/>
    <m/>
  </r>
  <r>
    <s v="GIN ON THE RUN CO"/>
    <x v="0"/>
    <s v="Homer Simpson"/>
    <s v="AFRICA"/>
    <d v="2012-11-28T00:00:00"/>
    <n v="71664"/>
    <x v="0"/>
    <x v="5"/>
    <s v="Q2"/>
    <n v="57331.200000000004"/>
    <n v="60126.095999999998"/>
    <m/>
  </r>
  <r>
    <s v="GIN ON THE RUN CO"/>
    <x v="0"/>
    <s v="Homer Simpson"/>
    <s v="AFRICA"/>
    <d v="2012-02-01T00:00:00"/>
    <n v="71644"/>
    <x v="0"/>
    <x v="6"/>
    <s v="Q3"/>
    <n v="57315.200000000004"/>
    <n v="60180.960000000006"/>
    <m/>
  </r>
  <r>
    <s v="GIN ON THE RUN CO"/>
    <x v="0"/>
    <s v="Homer Simpson"/>
    <s v="AFRICA"/>
    <d v="2012-02-15T00:00:00"/>
    <n v="20166"/>
    <x v="0"/>
    <x v="7"/>
    <s v="Q3"/>
    <n v="16132.800000000001"/>
    <n v="16959.606"/>
    <m/>
  </r>
  <r>
    <s v="GIN ON THE RUN CO"/>
    <x v="0"/>
    <s v="Homer Simpson"/>
    <s v="AFRICA"/>
    <d v="2012-12-14T00:00:00"/>
    <n v="99101"/>
    <x v="0"/>
    <x v="8"/>
    <s v="Q3"/>
    <n v="79280.800000000003"/>
    <n v="83443.042000000001"/>
    <n v="1"/>
  </r>
  <r>
    <s v="GIN ON THE RUN CO"/>
    <x v="0"/>
    <s v="Homer Simpson"/>
    <s v="AFRICA"/>
    <d v="2012-06-22T00:00:00"/>
    <n v="24921"/>
    <x v="0"/>
    <x v="9"/>
    <s v="Q4"/>
    <n v="19936.800000000003"/>
    <n v="21008.402999999998"/>
    <n v="1"/>
  </r>
  <r>
    <s v="GIN ON THE RUN CO"/>
    <x v="0"/>
    <s v="Homer Simpson"/>
    <s v="AFRICA"/>
    <d v="2012-04-06T00:00:00"/>
    <n v="46740"/>
    <x v="0"/>
    <x v="10"/>
    <s v="Q4"/>
    <n v="37392"/>
    <n v="39448.560000000005"/>
    <n v="1"/>
  </r>
  <r>
    <s v="GIN ON THE RUN CO"/>
    <x v="0"/>
    <s v="Homer Simpson"/>
    <s v="AFRICA"/>
    <d v="2012-04-06T00:00:00"/>
    <n v="57570"/>
    <x v="0"/>
    <x v="11"/>
    <s v="Q4"/>
    <n v="46056"/>
    <n v="48646.65"/>
    <m/>
  </r>
  <r>
    <s v="GIN ON THE RUN CO"/>
    <x v="1"/>
    <s v="Homer Simpson"/>
    <s v="AFRICA"/>
    <d v="2012-11-28T00:00:00"/>
    <n v="24997"/>
    <x v="0"/>
    <x v="0"/>
    <s v="Q1"/>
    <n v="19997.600000000002"/>
    <n v="21147.462000000003"/>
    <n v="1"/>
  </r>
  <r>
    <s v="GIN ON THE RUN CO"/>
    <x v="1"/>
    <s v="Homer Simpson"/>
    <s v="AFRICA"/>
    <d v="2012-03-16T00:00:00"/>
    <n v="93577"/>
    <x v="0"/>
    <x v="1"/>
    <s v="Q1"/>
    <n v="74861.600000000006"/>
    <n v="79259.718999999997"/>
    <m/>
  </r>
  <r>
    <s v="GIN ON THE RUN CO"/>
    <x v="1"/>
    <s v="Homer Simpson"/>
    <s v="AFRICA"/>
    <d v="2012-11-28T00:00:00"/>
    <n v="31641"/>
    <x v="0"/>
    <x v="2"/>
    <s v="Q1"/>
    <n v="25312.800000000003"/>
    <n v="26831.568000000003"/>
    <m/>
  </r>
  <r>
    <s v="GIN ON THE RUN CO"/>
    <x v="1"/>
    <s v="Homer Simpson"/>
    <s v="AFRICA"/>
    <d v="2012-10-04T00:00:00"/>
    <n v="95561"/>
    <x v="0"/>
    <x v="3"/>
    <s v="Q2"/>
    <n v="76448.800000000003"/>
    <n v="81131.289000000004"/>
    <n v="1"/>
  </r>
  <r>
    <s v="GIN ON THE RUN CO"/>
    <x v="1"/>
    <s v="Homer Simpson"/>
    <s v="AFRICA"/>
    <d v="2012-10-25T00:00:00"/>
    <n v="80267"/>
    <x v="0"/>
    <x v="4"/>
    <s v="Q2"/>
    <n v="64213.600000000006"/>
    <n v="68226.950000000012"/>
    <n v="1"/>
  </r>
  <r>
    <s v="GIN ON THE RUN CO"/>
    <x v="1"/>
    <s v="Homer Simpson"/>
    <s v="AFRICA"/>
    <d v="2012-03-09T00:00:00"/>
    <n v="71006"/>
    <x v="0"/>
    <x v="5"/>
    <s v="Q2"/>
    <n v="56804.800000000003"/>
    <n v="60426.106"/>
    <n v="1"/>
  </r>
  <r>
    <s v="GIN ON THE RUN CO"/>
    <x v="1"/>
    <s v="Homer Simpson"/>
    <s v="AFRICA"/>
    <d v="2012-05-10T00:00:00"/>
    <n v="43061"/>
    <x v="0"/>
    <x v="6"/>
    <s v="Q3"/>
    <n v="34448.800000000003"/>
    <n v="36687.972000000002"/>
    <m/>
  </r>
  <r>
    <s v="GIN ON THE RUN CO"/>
    <x v="1"/>
    <s v="Homer Simpson"/>
    <s v="AFRICA"/>
    <d v="2012-07-13T00:00:00"/>
    <n v="10780"/>
    <x v="0"/>
    <x v="7"/>
    <s v="Q3"/>
    <n v="8624"/>
    <n v="9195.34"/>
    <n v="1"/>
  </r>
  <r>
    <s v="GIN ON THE RUN CO"/>
    <x v="1"/>
    <s v="Homer Simpson"/>
    <s v="AFRICA"/>
    <d v="2012-11-24T00:00:00"/>
    <n v="71281"/>
    <x v="0"/>
    <x v="8"/>
    <s v="Q3"/>
    <n v="57024.800000000003"/>
    <n v="60873.974000000009"/>
    <m/>
  </r>
  <r>
    <s v="GIN ON THE RUN CO"/>
    <x v="1"/>
    <s v="Homer Simpson"/>
    <s v="AFRICA"/>
    <d v="2012-09-07T00:00:00"/>
    <n v="58557"/>
    <x v="0"/>
    <x v="9"/>
    <s v="Q4"/>
    <n v="46845.600000000006"/>
    <n v="50066.235000000001"/>
    <m/>
  </r>
  <r>
    <s v="GIN ON THE RUN CO"/>
    <x v="1"/>
    <s v="Homer Simpson"/>
    <s v="AFRICA"/>
    <d v="2012-09-07T00:00:00"/>
    <n v="16918"/>
    <x v="0"/>
    <x v="10"/>
    <s v="Q4"/>
    <n v="13534.400000000001"/>
    <n v="14481.808000000001"/>
    <m/>
  </r>
  <r>
    <s v="GIN ON THE RUN CO"/>
    <x v="1"/>
    <s v="Homer Simpson"/>
    <s v="AFRICA"/>
    <d v="2012-07-07T00:00:00"/>
    <n v="96209"/>
    <x v="0"/>
    <x v="11"/>
    <s v="Q4"/>
    <n v="76967.199999999997"/>
    <n v="82451.112999999998"/>
    <m/>
  </r>
  <r>
    <s v="GIN ON THE RUN CO"/>
    <x v="2"/>
    <s v="Homer Simpson"/>
    <s v="AFRICA"/>
    <d v="2012-09-07T00:00:00"/>
    <n v="90340"/>
    <x v="0"/>
    <x v="0"/>
    <s v="Q1"/>
    <n v="72272"/>
    <n v="77511.720000000016"/>
    <m/>
  </r>
  <r>
    <s v="GIN ON THE RUN CO"/>
    <x v="2"/>
    <s v="Homer Simpson"/>
    <s v="AFRICA"/>
    <d v="2012-09-07T00:00:00"/>
    <n v="89734"/>
    <x v="0"/>
    <x v="1"/>
    <s v="Q1"/>
    <n v="71787.199999999997"/>
    <n v="77081.505999999994"/>
    <n v="1"/>
  </r>
  <r>
    <s v="GIN ON THE RUN CO"/>
    <x v="2"/>
    <s v="Homer Simpson"/>
    <s v="AFRICA"/>
    <d v="2012-01-03T00:00:00"/>
    <n v="95630"/>
    <x v="0"/>
    <x v="2"/>
    <s v="Q1"/>
    <n v="76504"/>
    <n v="82241.8"/>
    <n v="1"/>
  </r>
  <r>
    <s v="GIN ON THE RUN CO"/>
    <x v="2"/>
    <s v="Homer Simpson"/>
    <s v="AFRICA"/>
    <d v="2012-11-01T00:00:00"/>
    <n v="30674"/>
    <x v="0"/>
    <x v="3"/>
    <s v="Q2"/>
    <n v="24539.200000000001"/>
    <n v="26410.313999999998"/>
    <m/>
  </r>
  <r>
    <s v="GIN ON THE RUN CO"/>
    <x v="2"/>
    <s v="Homer Simpson"/>
    <s v="AFRICA"/>
    <d v="2012-03-14T00:00:00"/>
    <n v="72408"/>
    <x v="0"/>
    <x v="4"/>
    <s v="Q2"/>
    <n v="57926.400000000001"/>
    <n v="62415.696000000011"/>
    <m/>
  </r>
  <r>
    <s v="GIN ON THE RUN CO"/>
    <x v="2"/>
    <s v="Homer Simpson"/>
    <s v="AFRICA"/>
    <d v="2012-10-10T00:00:00"/>
    <n v="66181"/>
    <x v="0"/>
    <x v="5"/>
    <s v="Q2"/>
    <n v="52944.800000000003"/>
    <n v="57114.203000000001"/>
    <m/>
  </r>
  <r>
    <s v="GIN ON THE RUN CO"/>
    <x v="2"/>
    <s v="Homer Simpson"/>
    <s v="AFRICA"/>
    <d v="2012-04-06T00:00:00"/>
    <n v="28390"/>
    <x v="0"/>
    <x v="6"/>
    <s v="Q3"/>
    <n v="22712"/>
    <n v="24528.960000000003"/>
    <m/>
  </r>
  <r>
    <s v="GIN ON THE RUN CO"/>
    <x v="2"/>
    <s v="Homer Simpson"/>
    <s v="AFRICA"/>
    <d v="2012-10-10T00:00:00"/>
    <n v="45991"/>
    <x v="0"/>
    <x v="7"/>
    <s v="Q3"/>
    <n v="36792.800000000003"/>
    <n v="39782.214999999997"/>
    <m/>
  </r>
  <r>
    <s v="GIN ON THE RUN CO"/>
    <x v="2"/>
    <s v="Homer Simpson"/>
    <s v="AFRICA"/>
    <d v="2012-06-15T00:00:00"/>
    <n v="14127"/>
    <x v="0"/>
    <x v="8"/>
    <s v="Q3"/>
    <n v="11301.6"/>
    <n v="12233.982000000002"/>
    <n v="1"/>
  </r>
  <r>
    <s v="GIN ON THE RUN CO"/>
    <x v="2"/>
    <s v="Homer Simpson"/>
    <s v="AFRICA"/>
    <d v="2012-07-14T00:00:00"/>
    <n v="91812"/>
    <x v="0"/>
    <x v="9"/>
    <s v="Q4"/>
    <n v="73449.600000000006"/>
    <n v="79601.004000000001"/>
    <m/>
  </r>
  <r>
    <s v="GIN ON THE RUN CO"/>
    <x v="2"/>
    <s v="Homer Simpson"/>
    <s v="AFRICA"/>
    <d v="2012-11-28T00:00:00"/>
    <n v="77660"/>
    <x v="0"/>
    <x v="10"/>
    <s v="Q4"/>
    <n v="62128"/>
    <n v="67408.88"/>
    <n v="1"/>
  </r>
  <r>
    <s v="GIN ON THE RUN CO"/>
    <x v="2"/>
    <s v="Homer Simpson"/>
    <s v="AFRICA"/>
    <d v="2012-06-24T00:00:00"/>
    <n v="30769"/>
    <x v="0"/>
    <x v="11"/>
    <s v="Q4"/>
    <n v="24615.200000000001"/>
    <n v="26738.260999999999"/>
    <m/>
  </r>
  <r>
    <s v="GIN ON THE RUN CO"/>
    <x v="3"/>
    <s v="Homer Simpson"/>
    <s v="AFRICA"/>
    <d v="2012-04-15T00:00:00"/>
    <n v="10090"/>
    <x v="0"/>
    <x v="0"/>
    <s v="Q1"/>
    <n v="8072"/>
    <n v="8778.2999999999993"/>
    <n v="1"/>
  </r>
  <r>
    <s v="GIN ON THE RUN CO"/>
    <x v="3"/>
    <s v="Homer Simpson"/>
    <s v="AFRICA"/>
    <d v="2012-09-13T00:00:00"/>
    <n v="85616"/>
    <x v="0"/>
    <x v="1"/>
    <s v="Q1"/>
    <n v="68492.800000000003"/>
    <n v="74571.535999999993"/>
    <m/>
  </r>
  <r>
    <s v="GIN ON THE RUN CO"/>
    <x v="3"/>
    <s v="Homer Simpson"/>
    <s v="AFRICA"/>
    <d v="2012-06-08T00:00:00"/>
    <n v="98483"/>
    <x v="0"/>
    <x v="2"/>
    <s v="Q1"/>
    <n v="78786.400000000009"/>
    <n v="85877.176000000007"/>
    <n v="1"/>
  </r>
  <r>
    <s v="GIN ON THE RUN CO"/>
    <x v="3"/>
    <s v="Homer Simpson"/>
    <s v="AFRICA"/>
    <d v="2012-09-16T00:00:00"/>
    <n v="45728"/>
    <x v="0"/>
    <x v="3"/>
    <s v="Q2"/>
    <n v="36582.400000000001"/>
    <n v="39920.544000000002"/>
    <m/>
  </r>
  <r>
    <s v="GIN ON THE RUN CO"/>
    <x v="3"/>
    <s v="Homer Simpson"/>
    <s v="AFRICA"/>
    <d v="2012-08-08T00:00:00"/>
    <n v="21385"/>
    <x v="0"/>
    <x v="4"/>
    <s v="Q2"/>
    <n v="17108"/>
    <n v="18690.490000000002"/>
    <n v="1"/>
  </r>
  <r>
    <s v="GIN ON THE RUN CO"/>
    <x v="3"/>
    <s v="Homer Simpson"/>
    <s v="AFRICA"/>
    <d v="2012-05-18T00:00:00"/>
    <n v="29970"/>
    <x v="0"/>
    <x v="5"/>
    <s v="Q2"/>
    <n v="23976"/>
    <n v="26223.75"/>
    <n v="1"/>
  </r>
  <r>
    <s v="GIN ON THE RUN CO"/>
    <x v="3"/>
    <s v="Homer Simpson"/>
    <s v="AFRICA"/>
    <d v="2012-09-26T00:00:00"/>
    <n v="74306"/>
    <x v="0"/>
    <x v="6"/>
    <s v="Q3"/>
    <n v="59444.800000000003"/>
    <n v="65092.055999999997"/>
    <n v="1"/>
  </r>
  <r>
    <s v="GIN ON THE RUN CO"/>
    <x v="3"/>
    <s v="Homer Simpson"/>
    <s v="AFRICA"/>
    <d v="2012-02-01T00:00:00"/>
    <n v="35366"/>
    <x v="0"/>
    <x v="7"/>
    <s v="Q3"/>
    <n v="28292.800000000003"/>
    <n v="31015.982"/>
    <m/>
  </r>
  <r>
    <s v="GIN ON THE RUN CO"/>
    <x v="3"/>
    <s v="Homer Simpson"/>
    <s v="AFRICA"/>
    <d v="2012-06-22T00:00:00"/>
    <n v="71112"/>
    <x v="0"/>
    <x v="8"/>
    <s v="Q3"/>
    <n v="56889.600000000006"/>
    <n v="62436.336000000003"/>
    <n v="1"/>
  </r>
  <r>
    <s v="GIN ON THE RUN CO"/>
    <x v="3"/>
    <s v="Homer Simpson"/>
    <s v="AFRICA"/>
    <d v="2012-10-17T00:00:00"/>
    <n v="54397"/>
    <x v="0"/>
    <x v="9"/>
    <s v="Q4"/>
    <n v="43517.600000000006"/>
    <n v="47814.963000000003"/>
    <n v="1"/>
  </r>
  <r>
    <s v="GIN ON THE RUN CO"/>
    <x v="3"/>
    <s v="Homer Simpson"/>
    <s v="AFRICA"/>
    <d v="2012-10-11T00:00:00"/>
    <n v="59226"/>
    <x v="0"/>
    <x v="10"/>
    <s v="Q4"/>
    <n v="47380.800000000003"/>
    <n v="52118.879999999997"/>
    <m/>
  </r>
  <r>
    <s v="GIN ON THE RUN CO"/>
    <x v="3"/>
    <s v="Homer Simpson"/>
    <s v="AFRICA"/>
    <d v="2012-10-17T00:00:00"/>
    <n v="11145"/>
    <x v="0"/>
    <x v="11"/>
    <s v="Q4"/>
    <n v="8916"/>
    <n v="9818.7450000000008"/>
    <n v="1"/>
  </r>
  <r>
    <s v="GIN ON THE RUN CO"/>
    <x v="0"/>
    <s v="Homer Simpson"/>
    <s v="AFRICA"/>
    <d v="2013-07-06T00:00:00"/>
    <n v="14169"/>
    <x v="1"/>
    <x v="0"/>
    <s v="Q1"/>
    <n v="11335.2"/>
    <n v="12497.058000000001"/>
    <n v="1"/>
  </r>
  <r>
    <s v="GIN ON THE RUN CO"/>
    <x v="0"/>
    <s v="Homer Simpson"/>
    <s v="AFRICA"/>
    <d v="2013-01-10T00:00:00"/>
    <n v="41118"/>
    <x v="1"/>
    <x v="1"/>
    <s v="Q1"/>
    <n v="32894.400000000001"/>
    <n v="36307.194000000003"/>
    <n v="1"/>
  </r>
  <r>
    <s v="GIN ON THE RUN CO"/>
    <x v="0"/>
    <s v="Homer Simpson"/>
    <s v="AFRICA"/>
    <d v="2013-10-11T00:00:00"/>
    <n v="84129"/>
    <x v="1"/>
    <x v="2"/>
    <s v="Q1"/>
    <n v="67303.199999999997"/>
    <n v="74370.036000000007"/>
    <n v="1"/>
  </r>
  <r>
    <s v="GIN ON THE RUN CO"/>
    <x v="0"/>
    <s v="Homer Simpson"/>
    <s v="AFRICA"/>
    <d v="2013-11-16T00:00:00"/>
    <n v="29008"/>
    <x v="1"/>
    <x v="3"/>
    <s v="Q2"/>
    <n v="23206.400000000001"/>
    <n v="25672.080000000002"/>
    <n v="1"/>
  </r>
  <r>
    <s v="GIN ON THE RUN CO"/>
    <x v="0"/>
    <s v="Homer Simpson"/>
    <s v="AFRICA"/>
    <d v="2013-11-28T00:00:00"/>
    <n v="76494"/>
    <x v="1"/>
    <x v="4"/>
    <s v="Q2"/>
    <n v="61195.200000000004"/>
    <n v="67773.683999999994"/>
    <n v="1"/>
  </r>
  <r>
    <s v="GIN ON THE RUN CO"/>
    <x v="0"/>
    <s v="Homer Simpson"/>
    <s v="AFRICA"/>
    <d v="2013-12-31T00:00:00"/>
    <n v="89557"/>
    <x v="1"/>
    <x v="5"/>
    <s v="Q2"/>
    <n v="71645.600000000006"/>
    <n v="79437.058999999994"/>
    <m/>
  </r>
  <r>
    <s v="GIN ON THE RUN CO"/>
    <x v="0"/>
    <s v="Homer Simpson"/>
    <s v="AFRICA"/>
    <d v="2013-12-31T00:00:00"/>
    <n v="49012"/>
    <x v="1"/>
    <x v="6"/>
    <s v="Q3"/>
    <n v="39209.599999999999"/>
    <n v="43522.656000000003"/>
    <n v="1"/>
  </r>
  <r>
    <s v="GIN ON THE RUN CO"/>
    <x v="0"/>
    <s v="Homer Simpson"/>
    <s v="AFRICA"/>
    <d v="2013-12-31T00:00:00"/>
    <n v="61766"/>
    <x v="1"/>
    <x v="7"/>
    <s v="Q3"/>
    <n v="49412.800000000003"/>
    <n v="54909.974000000002"/>
    <n v="1"/>
  </r>
  <r>
    <s v="GIN ON THE RUN CO"/>
    <x v="0"/>
    <s v="Homer Simpson"/>
    <s v="AFRICA"/>
    <d v="2013-05-06T00:00:00"/>
    <n v="39836"/>
    <x v="1"/>
    <x v="8"/>
    <s v="Q3"/>
    <n v="31868.800000000003"/>
    <n v="35454.04"/>
    <m/>
  </r>
  <r>
    <s v="GIN ON THE RUN CO"/>
    <x v="0"/>
    <s v="Homer Simpson"/>
    <s v="AFRICA"/>
    <d v="2013-08-31T00:00:00"/>
    <n v="29506"/>
    <x v="1"/>
    <x v="9"/>
    <s v="Q4"/>
    <n v="23604.800000000003"/>
    <n v="26289.846000000001"/>
    <n v="1"/>
  </r>
  <r>
    <s v="GIN ON THE RUN CO"/>
    <x v="0"/>
    <s v="Homer Simpson"/>
    <s v="AFRICA"/>
    <d v="2013-09-09T00:00:00"/>
    <n v="23168"/>
    <x v="1"/>
    <x v="10"/>
    <s v="Q4"/>
    <n v="18534.400000000001"/>
    <n v="20665.856"/>
    <n v="1"/>
  </r>
  <r>
    <s v="GIN ON THE RUN CO"/>
    <x v="0"/>
    <s v="Homer Simpson"/>
    <s v="AFRICA"/>
    <d v="2013-12-09T00:00:00"/>
    <n v="97854"/>
    <x v="1"/>
    <x v="11"/>
    <s v="Q4"/>
    <n v="78283.199999999997"/>
    <n v="87383.622000000003"/>
    <m/>
  </r>
  <r>
    <s v="GIN ON THE RUN CO"/>
    <x v="1"/>
    <s v="Homer Simpson"/>
    <s v="AFRICA"/>
    <d v="2013-05-18T00:00:00"/>
    <n v="98852"/>
    <x v="1"/>
    <x v="0"/>
    <s v="Q1"/>
    <n v="79081.600000000006"/>
    <n v="88373.687999999995"/>
    <n v="1"/>
  </r>
  <r>
    <s v="GIN ON THE RUN CO"/>
    <x v="1"/>
    <s v="Homer Simpson"/>
    <s v="AFRICA"/>
    <d v="2013-12-06T00:00:00"/>
    <n v="56682"/>
    <x v="1"/>
    <x v="1"/>
    <s v="Q1"/>
    <n v="45345.600000000006"/>
    <n v="50730.39"/>
    <m/>
  </r>
  <r>
    <s v="GIN ON THE RUN CO"/>
    <x v="1"/>
    <s v="Homer Simpson"/>
    <s v="AFRICA"/>
    <d v="2013-09-14T00:00:00"/>
    <n v="54310"/>
    <x v="1"/>
    <x v="2"/>
    <s v="Q1"/>
    <n v="43448"/>
    <n v="48661.760000000002"/>
    <m/>
  </r>
  <r>
    <s v="GIN ON THE RUN CO"/>
    <x v="1"/>
    <s v="Homer Simpson"/>
    <s v="AFRICA"/>
    <d v="2013-01-03T00:00:00"/>
    <n v="87683"/>
    <x v="1"/>
    <x v="3"/>
    <s v="Q2"/>
    <n v="70146.400000000009"/>
    <n v="78651.650999999998"/>
    <n v="1"/>
  </r>
  <r>
    <s v="GIN ON THE RUN CO"/>
    <x v="1"/>
    <s v="Homer Simpson"/>
    <s v="AFRICA"/>
    <d v="2013-12-20T00:00:00"/>
    <n v="84104"/>
    <x v="1"/>
    <x v="4"/>
    <s v="Q2"/>
    <n v="67283.199999999997"/>
    <n v="75525.392000000007"/>
    <m/>
  </r>
  <r>
    <s v="GIN ON THE RUN CO"/>
    <x v="1"/>
    <s v="Homer Simpson"/>
    <s v="AFRICA"/>
    <d v="2013-02-01T00:00:00"/>
    <n v="91033"/>
    <x v="1"/>
    <x v="5"/>
    <s v="Q2"/>
    <n v="72826.400000000009"/>
    <n v="81838.667000000001"/>
    <n v="1"/>
  </r>
  <r>
    <s v="GIN ON THE RUN CO"/>
    <x v="1"/>
    <s v="Homer Simpson"/>
    <s v="AFRICA"/>
    <d v="2013-04-19T00:00:00"/>
    <n v="82085"/>
    <x v="1"/>
    <x v="6"/>
    <s v="Q3"/>
    <n v="65668"/>
    <n v="73876.5"/>
    <n v="1"/>
  </r>
  <r>
    <s v="GIN ON THE RUN CO"/>
    <x v="1"/>
    <s v="Homer Simpson"/>
    <s v="AFRICA"/>
    <d v="2013-04-19T00:00:00"/>
    <n v="54664"/>
    <x v="1"/>
    <x v="7"/>
    <s v="Q3"/>
    <n v="43731.200000000004"/>
    <n v="49252.264000000003"/>
    <m/>
  </r>
  <r>
    <s v="GIN ON THE RUN CO"/>
    <x v="1"/>
    <s v="Homer Simpson"/>
    <s v="AFRICA"/>
    <d v="2013-10-25T00:00:00"/>
    <n v="31434"/>
    <x v="1"/>
    <x v="8"/>
    <s v="Q3"/>
    <n v="25147.200000000001"/>
    <n v="28353.468000000001"/>
    <n v="1"/>
  </r>
  <r>
    <s v="GIN ON THE RUN CO"/>
    <x v="1"/>
    <s v="Homer Simpson"/>
    <s v="AFRICA"/>
    <d v="2013-10-25T00:00:00"/>
    <n v="80306"/>
    <x v="1"/>
    <x v="9"/>
    <s v="Q4"/>
    <n v="64244.800000000003"/>
    <n v="72516.317999999999"/>
    <n v="1"/>
  </r>
  <r>
    <s v="GIN ON THE RUN CO"/>
    <x v="1"/>
    <s v="Homer Simpson"/>
    <s v="AFRICA"/>
    <d v="2013-12-17T00:00:00"/>
    <n v="13804"/>
    <x v="1"/>
    <x v="10"/>
    <s v="Q4"/>
    <n v="11043.2"/>
    <n v="12478.816000000001"/>
    <m/>
  </r>
  <r>
    <s v="GIN ON THE RUN CO"/>
    <x v="1"/>
    <s v="Homer Simpson"/>
    <s v="AFRICA"/>
    <d v="2013-12-17T00:00:00"/>
    <n v="92944"/>
    <x v="1"/>
    <x v="11"/>
    <s v="Q4"/>
    <n v="74355.199999999997"/>
    <n v="84114.32"/>
    <n v="1"/>
  </r>
  <r>
    <s v="GIN ON THE RUN CO"/>
    <x v="2"/>
    <s v="Homer Simpson"/>
    <s v="AFRICA"/>
    <d v="2013-12-08T00:00:00"/>
    <n v="61233"/>
    <x v="1"/>
    <x v="0"/>
    <s v="Q1"/>
    <n v="48986.400000000001"/>
    <n v="55477.097999999998"/>
    <n v="1"/>
  </r>
  <r>
    <s v="GIN ON THE RUN CO"/>
    <x v="2"/>
    <s v="Homer Simpson"/>
    <s v="AFRICA"/>
    <d v="2013-01-18T00:00:00"/>
    <n v="69281"/>
    <x v="1"/>
    <x v="1"/>
    <s v="Q1"/>
    <n v="55424.800000000003"/>
    <n v="62837.866999999998"/>
    <n v="1"/>
  </r>
  <r>
    <s v="GIN ON THE RUN CO"/>
    <x v="2"/>
    <s v="Homer Simpson"/>
    <s v="AFRICA"/>
    <d v="2013-12-21T00:00:00"/>
    <n v="94075"/>
    <x v="1"/>
    <x v="2"/>
    <s v="Q1"/>
    <n v="75260"/>
    <n v="85420.1"/>
    <m/>
  </r>
  <r>
    <s v="GIN ON THE RUN CO"/>
    <x v="2"/>
    <s v="Homer Simpson"/>
    <s v="AFRICA"/>
    <d v="2013-06-29T00:00:00"/>
    <n v="43758"/>
    <x v="1"/>
    <x v="3"/>
    <s v="Q2"/>
    <n v="35006.400000000001"/>
    <n v="39776.022000000004"/>
    <n v="1"/>
  </r>
  <r>
    <s v="GIN ON THE RUN CO"/>
    <x v="2"/>
    <s v="Homer Simpson"/>
    <s v="AFRICA"/>
    <d v="2013-12-21T00:00:00"/>
    <n v="56262"/>
    <x v="1"/>
    <x v="4"/>
    <s v="Q2"/>
    <n v="45009.600000000006"/>
    <n v="51198.42"/>
    <m/>
  </r>
  <r>
    <s v="GIN ON THE RUN CO"/>
    <x v="2"/>
    <s v="Homer Simpson"/>
    <s v="AFRICA"/>
    <d v="2013-07-20T00:00:00"/>
    <n v="42319"/>
    <x v="1"/>
    <x v="5"/>
    <s v="Q2"/>
    <n v="33855.200000000004"/>
    <n v="38552.609000000004"/>
    <m/>
  </r>
  <r>
    <s v="GIN ON THE RUN CO"/>
    <x v="2"/>
    <s v="Homer Simpson"/>
    <s v="AFRICA"/>
    <d v="2013-05-09T00:00:00"/>
    <n v="82921"/>
    <x v="1"/>
    <x v="6"/>
    <s v="Q3"/>
    <n v="66336.800000000003"/>
    <n v="75623.952000000005"/>
    <n v="1"/>
  </r>
  <r>
    <s v="GIN ON THE RUN CO"/>
    <x v="2"/>
    <s v="Homer Simpson"/>
    <s v="AFRICA"/>
    <d v="2013-06-08T00:00:00"/>
    <n v="56173"/>
    <x v="1"/>
    <x v="7"/>
    <s v="Q3"/>
    <n v="44938.400000000001"/>
    <n v="51285.949000000001"/>
    <n v="1"/>
  </r>
  <r>
    <s v="GIN ON THE RUN CO"/>
    <x v="2"/>
    <s v="Homer Simpson"/>
    <s v="AFRICA"/>
    <d v="2013-11-19T00:00:00"/>
    <n v="66997"/>
    <x v="1"/>
    <x v="8"/>
    <s v="Q3"/>
    <n v="53597.600000000006"/>
    <n v="61235.258000000002"/>
    <m/>
  </r>
  <r>
    <s v="GIN ON THE RUN CO"/>
    <x v="2"/>
    <s v="Homer Simpson"/>
    <s v="AFRICA"/>
    <d v="2013-12-13T00:00:00"/>
    <n v="28884"/>
    <x v="1"/>
    <x v="9"/>
    <s v="Q4"/>
    <n v="23107.200000000001"/>
    <n v="26428.86"/>
    <n v="1"/>
  </r>
  <r>
    <s v="GIN ON THE RUN CO"/>
    <x v="2"/>
    <s v="Homer Simpson"/>
    <s v="AFRICA"/>
    <d v="2013-10-26T00:00:00"/>
    <n v="74664"/>
    <x v="1"/>
    <x v="10"/>
    <s v="Q4"/>
    <n v="59731.200000000004"/>
    <n v="68392.224000000002"/>
    <n v="1"/>
  </r>
  <r>
    <s v="GIN ON THE RUN CO"/>
    <x v="2"/>
    <s v="Homer Simpson"/>
    <s v="AFRICA"/>
    <d v="2013-01-12T00:00:00"/>
    <n v="71397"/>
    <x v="1"/>
    <x v="11"/>
    <s v="Q4"/>
    <n v="57117.600000000006"/>
    <n v="65471.048999999999"/>
    <n v="1"/>
  </r>
  <r>
    <s v="GIN ON THE RUN CO"/>
    <x v="3"/>
    <s v="Homer Simpson"/>
    <s v="AFRICA"/>
    <d v="2013-09-14T00:00:00"/>
    <n v="41975"/>
    <x v="1"/>
    <x v="0"/>
    <s v="Q1"/>
    <n v="33580"/>
    <n v="38533.050000000003"/>
    <m/>
  </r>
  <r>
    <s v="GIN ON THE RUN CO"/>
    <x v="3"/>
    <s v="Homer Simpson"/>
    <s v="AFRICA"/>
    <d v="2013-02-14T00:00:00"/>
    <n v="88575"/>
    <x v="1"/>
    <x v="1"/>
    <s v="Q1"/>
    <n v="70860"/>
    <n v="81400.425000000003"/>
    <n v="1"/>
  </r>
  <r>
    <s v="GIN ON THE RUN CO"/>
    <x v="3"/>
    <s v="Homer Simpson"/>
    <s v="AFRICA"/>
    <d v="2013-07-14T00:00:00"/>
    <n v="74340"/>
    <x v="1"/>
    <x v="2"/>
    <s v="Q1"/>
    <n v="59472"/>
    <n v="68392.800000000003"/>
    <m/>
  </r>
  <r>
    <s v="GIN ON THE RUN CO"/>
    <x v="3"/>
    <s v="Homer Simpson"/>
    <s v="AFRICA"/>
    <d v="2013-11-28T00:00:00"/>
    <n v="72884"/>
    <x v="1"/>
    <x v="3"/>
    <s v="Q2"/>
    <n v="58307.200000000004"/>
    <n v="67126.164000000004"/>
    <m/>
  </r>
  <r>
    <s v="GIN ON THE RUN CO"/>
    <x v="3"/>
    <s v="Homer Simpson"/>
    <s v="AFRICA"/>
    <d v="2013-09-26T00:00:00"/>
    <n v="59557"/>
    <x v="1"/>
    <x v="4"/>
    <s v="Q2"/>
    <n v="47645.600000000006"/>
    <n v="54911.554000000004"/>
    <n v="1"/>
  </r>
  <r>
    <s v="GIN ON THE RUN CO"/>
    <x v="3"/>
    <s v="Homer Simpson"/>
    <s v="AFRICA"/>
    <d v="2013-10-18T00:00:00"/>
    <n v="86610"/>
    <x v="1"/>
    <x v="5"/>
    <s v="Q2"/>
    <n v="69288"/>
    <n v="79941.03"/>
    <m/>
  </r>
  <r>
    <s v="GIN ON THE RUN CO"/>
    <x v="3"/>
    <s v="Homer Simpson"/>
    <s v="AFRICA"/>
    <d v="2013-10-18T00:00:00"/>
    <n v="22172"/>
    <x v="1"/>
    <x v="6"/>
    <s v="Q3"/>
    <n v="17737.600000000002"/>
    <n v="20486.928"/>
    <m/>
  </r>
  <r>
    <s v="GIN ON THE RUN CO"/>
    <x v="3"/>
    <s v="Homer Simpson"/>
    <s v="AFRICA"/>
    <d v="2013-06-02T00:00:00"/>
    <n v="89040"/>
    <x v="1"/>
    <x v="7"/>
    <s v="Q3"/>
    <n v="71232"/>
    <n v="82362"/>
    <m/>
  </r>
  <r>
    <s v="GIN ON THE RUN CO"/>
    <x v="3"/>
    <s v="Homer Simpson"/>
    <s v="AFRICA"/>
    <d v="2013-11-28T00:00:00"/>
    <n v="38507"/>
    <x v="1"/>
    <x v="8"/>
    <s v="Q3"/>
    <n v="30805.600000000002"/>
    <n v="35657.482000000004"/>
    <n v="1"/>
  </r>
  <r>
    <s v="GIN ON THE RUN CO"/>
    <x v="3"/>
    <s v="Homer Simpson"/>
    <s v="AFRICA"/>
    <d v="2013-11-28T00:00:00"/>
    <n v="94271"/>
    <x v="1"/>
    <x v="9"/>
    <s v="Q4"/>
    <n v="75416.800000000003"/>
    <n v="87389.217000000004"/>
    <n v="1"/>
  </r>
  <r>
    <s v="GIN ON THE RUN CO"/>
    <x v="3"/>
    <s v="Homer Simpson"/>
    <s v="AFRICA"/>
    <d v="2013-01-24T00:00:00"/>
    <n v="36517"/>
    <x v="1"/>
    <x v="10"/>
    <s v="Q4"/>
    <n v="29213.600000000002"/>
    <n v="33887.776000000005"/>
    <m/>
  </r>
  <r>
    <s v="GIN ON THE RUN CO"/>
    <x v="3"/>
    <s v="Homer Simpson"/>
    <s v="AFRICA"/>
    <d v="2013-05-16T00:00:00"/>
    <n v="71515"/>
    <x v="1"/>
    <x v="11"/>
    <s v="Q4"/>
    <n v="57212"/>
    <n v="66437.434999999998"/>
    <m/>
  </r>
  <r>
    <s v="GIN ON THE RUN CO"/>
    <x v="0"/>
    <s v="Homer Simpson"/>
    <s v="AFRICA"/>
    <d v="2014-12-20T00:00:00"/>
    <n v="92590"/>
    <x v="2"/>
    <x v="0"/>
    <s v="Q1"/>
    <n v="74072"/>
    <n v="86108.700000000012"/>
    <n v="1"/>
  </r>
  <r>
    <s v="GIN ON THE RUN CO"/>
    <x v="0"/>
    <s v="Homer Simpson"/>
    <s v="AFRICA"/>
    <d v="2014-11-28T00:00:00"/>
    <n v="95829"/>
    <x v="2"/>
    <x v="1"/>
    <s v="Q1"/>
    <n v="76663.199999999997"/>
    <n v="89216.798999999999"/>
    <m/>
  </r>
  <r>
    <s v="GIN ON THE RUN CO"/>
    <x v="0"/>
    <s v="Homer Simpson"/>
    <s v="AFRICA"/>
    <d v="2014-01-18T00:00:00"/>
    <n v="75901"/>
    <x v="2"/>
    <x v="2"/>
    <s v="Q1"/>
    <n v="60720.800000000003"/>
    <n v="70739.732000000004"/>
    <n v="1"/>
  </r>
  <r>
    <s v="GIN ON THE RUN CO"/>
    <x v="0"/>
    <s v="Homer Simpson"/>
    <s v="AFRICA"/>
    <d v="2014-06-14T00:00:00"/>
    <n v="73045"/>
    <x v="2"/>
    <x v="3"/>
    <s v="Q2"/>
    <n v="58436"/>
    <n v="68150.985000000001"/>
    <n v="1"/>
  </r>
  <r>
    <s v="GIN ON THE RUN CO"/>
    <x v="0"/>
    <s v="Homer Simpson"/>
    <s v="AFRICA"/>
    <d v="2014-02-23T00:00:00"/>
    <n v="71776"/>
    <x v="2"/>
    <x v="4"/>
    <s v="Q2"/>
    <n v="57420.800000000003"/>
    <n v="67038.784"/>
    <m/>
  </r>
  <r>
    <s v="GIN ON THE RUN CO"/>
    <x v="0"/>
    <s v="Homer Simpson"/>
    <s v="AFRICA"/>
    <d v="2014-12-09T00:00:00"/>
    <n v="29433"/>
    <x v="2"/>
    <x v="5"/>
    <s v="Q2"/>
    <n v="23546.400000000001"/>
    <n v="27519.855000000003"/>
    <m/>
  </r>
  <r>
    <s v="GIN ON THE RUN CO"/>
    <x v="0"/>
    <s v="Homer Simpson"/>
    <s v="AFRICA"/>
    <d v="2014-05-09T00:00:00"/>
    <n v="96341"/>
    <x v="2"/>
    <x v="6"/>
    <s v="Q3"/>
    <n v="77072.800000000003"/>
    <n v="90175.176000000007"/>
    <m/>
  </r>
  <r>
    <s v="GIN ON THE RUN CO"/>
    <x v="0"/>
    <s v="Homer Simpson"/>
    <s v="AFRICA"/>
    <d v="2014-11-28T00:00:00"/>
    <n v="12968"/>
    <x v="2"/>
    <x v="7"/>
    <s v="Q3"/>
    <n v="10374.400000000001"/>
    <n v="12151.016000000001"/>
    <n v="1"/>
  </r>
  <r>
    <s v="GIN ON THE RUN CO"/>
    <x v="0"/>
    <s v="Homer Simpson"/>
    <s v="AFRICA"/>
    <d v="2014-12-31T00:00:00"/>
    <n v="53796"/>
    <x v="2"/>
    <x v="8"/>
    <s v="Q3"/>
    <n v="43036.800000000003"/>
    <n v="50460.648000000001"/>
    <n v="1"/>
  </r>
  <r>
    <s v="GIN ON THE RUN CO"/>
    <x v="0"/>
    <s v="Homer Simpson"/>
    <s v="AFRICA"/>
    <d v="2014-12-14T00:00:00"/>
    <n v="46195"/>
    <x v="2"/>
    <x v="9"/>
    <s v="Q4"/>
    <n v="36956"/>
    <n v="43377.105000000003"/>
    <n v="1"/>
  </r>
  <r>
    <s v="GIN ON THE RUN CO"/>
    <x v="0"/>
    <s v="Homer Simpson"/>
    <s v="AFRICA"/>
    <d v="2014-11-28T00:00:00"/>
    <n v="63269"/>
    <x v="2"/>
    <x v="10"/>
    <s v="Q4"/>
    <n v="50615.200000000004"/>
    <n v="59472.86"/>
    <n v="1"/>
  </r>
  <r>
    <s v="GIN ON THE RUN CO"/>
    <x v="0"/>
    <s v="Homer Simpson"/>
    <s v="AFRICA"/>
    <d v="2014-12-09T00:00:00"/>
    <n v="67038"/>
    <x v="2"/>
    <x v="11"/>
    <s v="Q4"/>
    <n v="53630.400000000001"/>
    <n v="63082.758000000002"/>
    <m/>
  </r>
  <r>
    <s v="GIN ON THE RUN CO"/>
    <x v="1"/>
    <s v="Homer Simpson"/>
    <s v="AFRICA"/>
    <d v="2014-10-26T00:00:00"/>
    <n v="15201"/>
    <x v="2"/>
    <x v="0"/>
    <s v="Q1"/>
    <n v="12160.800000000001"/>
    <n v="14319.342000000001"/>
    <n v="1"/>
  </r>
  <r>
    <s v="GIN ON THE RUN CO"/>
    <x v="1"/>
    <s v="Homer Simpson"/>
    <s v="AFRICA"/>
    <d v="2014-04-27T00:00:00"/>
    <n v="27160"/>
    <x v="2"/>
    <x v="1"/>
    <s v="Q1"/>
    <n v="21728"/>
    <n v="25611.88"/>
    <m/>
  </r>
  <r>
    <s v="GIN ON THE RUN CO"/>
    <x v="1"/>
    <s v="Homer Simpson"/>
    <s v="AFRICA"/>
    <d v="2014-11-28T00:00:00"/>
    <n v="67176"/>
    <x v="2"/>
    <x v="2"/>
    <s v="Q1"/>
    <n v="53740.800000000003"/>
    <n v="63414.144000000008"/>
    <m/>
  </r>
  <r>
    <s v="GIN ON THE RUN CO"/>
    <x v="1"/>
    <s v="Homer Simpson"/>
    <s v="AFRICA"/>
    <d v="2014-05-18T00:00:00"/>
    <n v="62135"/>
    <x v="2"/>
    <x v="3"/>
    <s v="Q2"/>
    <n v="49708"/>
    <n v="58717.575000000004"/>
    <n v="1"/>
  </r>
  <r>
    <s v="GIN ON THE RUN CO"/>
    <x v="1"/>
    <s v="Homer Simpson"/>
    <s v="AFRICA"/>
    <d v="2014-11-29T00:00:00"/>
    <n v="16292"/>
    <x v="2"/>
    <x v="4"/>
    <s v="Q2"/>
    <n v="13033.6"/>
    <n v="15412.232000000002"/>
    <n v="1"/>
  </r>
  <r>
    <s v="GIN ON THE RUN CO"/>
    <x v="1"/>
    <s v="Homer Simpson"/>
    <s v="AFRICA"/>
    <d v="2014-11-28T00:00:00"/>
    <n v="77723"/>
    <x v="2"/>
    <x v="5"/>
    <s v="Q2"/>
    <n v="62178.400000000001"/>
    <n v="73603.681000000011"/>
    <n v="1"/>
  </r>
  <r>
    <s v="GIN ON THE RUN CO"/>
    <x v="1"/>
    <s v="Homer Simpson"/>
    <s v="AFRICA"/>
    <d v="2014-07-14T00:00:00"/>
    <n v="20106"/>
    <x v="2"/>
    <x v="6"/>
    <s v="Q3"/>
    <n v="16084.800000000001"/>
    <n v="19060.488000000001"/>
    <n v="1"/>
  </r>
  <r>
    <s v="GIN ON THE RUN CO"/>
    <x v="1"/>
    <s v="Homer Simpson"/>
    <s v="AFRICA"/>
    <d v="2014-07-07T00:00:00"/>
    <n v="91228"/>
    <x v="2"/>
    <x v="7"/>
    <s v="Q3"/>
    <n v="72982.400000000009"/>
    <n v="86575.372000000003"/>
    <n v="1"/>
  </r>
  <r>
    <s v="GIN ON THE RUN CO"/>
    <x v="1"/>
    <s v="Homer Simpson"/>
    <s v="AFRICA"/>
    <d v="2014-04-01T00:00:00"/>
    <n v="31915"/>
    <x v="2"/>
    <x v="8"/>
    <s v="Q3"/>
    <n v="25532"/>
    <n v="30319.250000000004"/>
    <m/>
  </r>
  <r>
    <s v="GIN ON THE RUN CO"/>
    <x v="1"/>
    <s v="Homer Simpson"/>
    <s v="AFRICA"/>
    <d v="2014-04-01T00:00:00"/>
    <n v="28137"/>
    <x v="2"/>
    <x v="9"/>
    <s v="Q4"/>
    <n v="22509.600000000002"/>
    <n v="26758.287"/>
    <n v="1"/>
  </r>
  <r>
    <s v="GIN ON THE RUN CO"/>
    <x v="1"/>
    <s v="Homer Simpson"/>
    <s v="AFRICA"/>
    <d v="2014-04-01T00:00:00"/>
    <n v="47215"/>
    <x v="2"/>
    <x v="10"/>
    <s v="Q4"/>
    <n v="37772"/>
    <n v="44948.68"/>
    <n v="1"/>
  </r>
  <r>
    <s v="GIN ON THE RUN CO"/>
    <x v="1"/>
    <s v="Homer Simpson"/>
    <s v="AFRICA"/>
    <d v="2014-04-01T00:00:00"/>
    <n v="78866"/>
    <x v="2"/>
    <x v="11"/>
    <s v="Q4"/>
    <n v="63092.800000000003"/>
    <n v="75159.29800000001"/>
    <m/>
  </r>
  <r>
    <s v="GIN ON THE RUN CO"/>
    <x v="2"/>
    <s v="Homer Simpson"/>
    <s v="AFRICA"/>
    <d v="2014-04-01T00:00:00"/>
    <n v="97314"/>
    <x v="2"/>
    <x v="0"/>
    <s v="Q1"/>
    <n v="77851.199999999997"/>
    <n v="92837.556000000011"/>
    <m/>
  </r>
  <r>
    <s v="GIN ON THE RUN CO"/>
    <x v="2"/>
    <s v="Homer Simpson"/>
    <s v="AFRICA"/>
    <d v="2014-04-01T00:00:00"/>
    <n v="66890"/>
    <x v="2"/>
    <x v="1"/>
    <s v="Q1"/>
    <n v="53512"/>
    <n v="63879.950000000004"/>
    <m/>
  </r>
  <r>
    <s v="GIN ON THE RUN CO"/>
    <x v="2"/>
    <s v="Homer Simpson"/>
    <s v="AFRICA"/>
    <d v="2014-04-01T00:00:00"/>
    <n v="63005"/>
    <x v="2"/>
    <x v="2"/>
    <s v="Q1"/>
    <n v="50404"/>
    <n v="60232.780000000006"/>
    <n v="1"/>
  </r>
  <r>
    <s v="GIN ON THE RUN CO"/>
    <x v="2"/>
    <s v="Homer Simpson"/>
    <s v="AFRICA"/>
    <d v="2014-04-01T00:00:00"/>
    <n v="37146"/>
    <x v="2"/>
    <x v="3"/>
    <s v="Q2"/>
    <n v="29716.800000000003"/>
    <n v="35548.722000000002"/>
    <n v="1"/>
  </r>
  <r>
    <s v="GIN ON THE RUN CO"/>
    <x v="2"/>
    <s v="Homer Simpson"/>
    <s v="AFRICA"/>
    <d v="2014-04-01T00:00:00"/>
    <n v="40215"/>
    <x v="2"/>
    <x v="4"/>
    <s v="Q2"/>
    <n v="32172"/>
    <n v="38525.97"/>
    <n v="1"/>
  </r>
  <r>
    <s v="GIN ON THE RUN CO"/>
    <x v="2"/>
    <s v="Homer Simpson"/>
    <s v="AFRICA"/>
    <d v="2014-04-01T00:00:00"/>
    <n v="39839"/>
    <x v="2"/>
    <x v="5"/>
    <s v="Q2"/>
    <n v="31871.200000000001"/>
    <n v="38205.601000000002"/>
    <m/>
  </r>
  <r>
    <s v="GIN ON THE RUN CO"/>
    <x v="2"/>
    <s v="Homer Simpson"/>
    <s v="AFRICA"/>
    <d v="2014-11-22T00:00:00"/>
    <n v="79853"/>
    <x v="2"/>
    <x v="6"/>
    <s v="Q3"/>
    <n v="63882.400000000001"/>
    <n v="76658.880000000005"/>
    <m/>
  </r>
  <r>
    <s v="GIN ON THE RUN CO"/>
    <x v="2"/>
    <s v="Homer Simpson"/>
    <s v="AFRICA"/>
    <d v="2014-08-04T00:00:00"/>
    <n v="11497"/>
    <x v="2"/>
    <x v="7"/>
    <s v="Q3"/>
    <n v="9197.6"/>
    <n v="11048.617"/>
    <m/>
  </r>
  <r>
    <s v="GIN ON THE RUN CO"/>
    <x v="2"/>
    <s v="Homer Simpson"/>
    <s v="AFRICA"/>
    <d v="2014-08-04T00:00:00"/>
    <n v="65439"/>
    <x v="2"/>
    <x v="8"/>
    <s v="Q3"/>
    <n v="52351.200000000004"/>
    <n v="62952.318000000007"/>
    <m/>
  </r>
  <r>
    <s v="GIN ON THE RUN CO"/>
    <x v="2"/>
    <s v="Homer Simpson"/>
    <s v="AFRICA"/>
    <d v="2014-04-04T00:00:00"/>
    <n v="96978"/>
    <x v="2"/>
    <x v="9"/>
    <s v="Q4"/>
    <n v="77582.400000000009"/>
    <n v="93389.813999999998"/>
    <n v="1"/>
  </r>
  <r>
    <s v="GIN ON THE RUN CO"/>
    <x v="2"/>
    <s v="Homer Simpson"/>
    <s v="AFRICA"/>
    <d v="2014-09-26T00:00:00"/>
    <n v="95596"/>
    <x v="2"/>
    <x v="10"/>
    <s v="Q4"/>
    <n v="76476.800000000003"/>
    <n v="92154.543999999994"/>
    <m/>
  </r>
  <r>
    <s v="GIN ON THE RUN CO"/>
    <x v="2"/>
    <s v="Homer Simpson"/>
    <s v="AFRICA"/>
    <d v="2014-11-14T00:00:00"/>
    <n v="28496"/>
    <x v="2"/>
    <x v="11"/>
    <s v="Q4"/>
    <n v="22796.800000000003"/>
    <n v="27498.639999999999"/>
    <n v="1"/>
  </r>
  <r>
    <s v="GIN ON THE RUN CO"/>
    <x v="3"/>
    <s v="Homer Simpson"/>
    <s v="AFRICA"/>
    <d v="2014-12-20T00:00:00"/>
    <n v="78392"/>
    <x v="2"/>
    <x v="0"/>
    <s v="Q1"/>
    <n v="62713.600000000006"/>
    <n v="75726.671999999991"/>
    <n v="1"/>
  </r>
  <r>
    <s v="GIN ON THE RUN CO"/>
    <x v="3"/>
    <s v="Homer Simpson"/>
    <s v="AFRICA"/>
    <d v="2014-12-08T00:00:00"/>
    <n v="61077"/>
    <x v="2"/>
    <x v="1"/>
    <s v="Q1"/>
    <n v="48861.600000000006"/>
    <n v="59061.458999999995"/>
    <m/>
  </r>
  <r>
    <s v="GIN ON THE RUN CO"/>
    <x v="3"/>
    <s v="Homer Simpson"/>
    <s v="AFRICA"/>
    <d v="2014-12-08T00:00:00"/>
    <n v="50033"/>
    <x v="2"/>
    <x v="2"/>
    <s v="Q1"/>
    <n v="40026.400000000001"/>
    <n v="48431.943999999996"/>
    <n v="1"/>
  </r>
  <r>
    <s v="GIN ON THE RUN CO"/>
    <x v="3"/>
    <s v="Homer Simpson"/>
    <s v="AFRICA"/>
    <d v="2014-12-08T00:00:00"/>
    <n v="50577"/>
    <x v="2"/>
    <x v="3"/>
    <s v="Q2"/>
    <n v="40461.600000000006"/>
    <n v="49009.112999999998"/>
    <m/>
  </r>
  <r>
    <s v="GIN ON THE RUN CO"/>
    <x v="3"/>
    <s v="Homer Simpson"/>
    <s v="AFRICA"/>
    <d v="2014-12-08T00:00:00"/>
    <n v="54040"/>
    <x v="2"/>
    <x v="4"/>
    <s v="Q2"/>
    <n v="43232"/>
    <n v="52418.799999999996"/>
    <n v="1"/>
  </r>
  <r>
    <s v="GIN ON THE RUN CO"/>
    <x v="3"/>
    <s v="Homer Simpson"/>
    <s v="AFRICA"/>
    <d v="2014-12-17T00:00:00"/>
    <n v="45057"/>
    <x v="2"/>
    <x v="5"/>
    <s v="Q2"/>
    <n v="36045.599999999999"/>
    <n v="43750.347000000002"/>
    <n v="1"/>
  </r>
  <r>
    <s v="GIN ON THE RUN CO"/>
    <x v="3"/>
    <s v="Homer Simpson"/>
    <s v="AFRICA"/>
    <d v="2014-12-17T00:00:00"/>
    <n v="35558"/>
    <x v="2"/>
    <x v="6"/>
    <s v="Q3"/>
    <n v="28446.400000000001"/>
    <n v="34562.375999999997"/>
    <n v="1"/>
  </r>
  <r>
    <s v="GIN ON THE RUN CO"/>
    <x v="3"/>
    <s v="Homer Simpson"/>
    <s v="AFRICA"/>
    <d v="2014-12-17T00:00:00"/>
    <n v="21217"/>
    <x v="2"/>
    <x v="7"/>
    <s v="Q3"/>
    <n v="16973.600000000002"/>
    <n v="20644.141"/>
    <n v="1"/>
  </r>
  <r>
    <s v="GIN ON THE RUN CO"/>
    <x v="3"/>
    <s v="Homer Simpson"/>
    <s v="AFRICA"/>
    <d v="2014-12-17T00:00:00"/>
    <n v="60244"/>
    <x v="2"/>
    <x v="8"/>
    <s v="Q3"/>
    <n v="48195.200000000004"/>
    <n v="58677.655999999995"/>
    <m/>
  </r>
  <r>
    <s v="GIN ON THE RUN CO"/>
    <x v="3"/>
    <s v="Homer Simpson"/>
    <s v="AFRICA"/>
    <d v="2014-01-05T00:00:00"/>
    <n v="76362"/>
    <x v="2"/>
    <x v="9"/>
    <s v="Q4"/>
    <n v="61089.600000000006"/>
    <n v="74452.95"/>
    <n v="1"/>
  </r>
  <r>
    <s v="GIN ON THE RUN CO"/>
    <x v="3"/>
    <s v="Homer Simpson"/>
    <s v="AFRICA"/>
    <d v="2014-01-05T00:00:00"/>
    <n v="60119"/>
    <x v="2"/>
    <x v="10"/>
    <s v="Q4"/>
    <n v="48095.200000000004"/>
    <n v="58676.144"/>
    <m/>
  </r>
  <r>
    <s v="GIN ON THE RUN CO"/>
    <x v="3"/>
    <s v="Homer Simpson"/>
    <s v="AFRICA"/>
    <d v="2014-01-05T00:00:00"/>
    <n v="45139"/>
    <x v="2"/>
    <x v="11"/>
    <s v="Q4"/>
    <n v="36111.200000000004"/>
    <n v="44100.80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5" applyNumberFormats="0" applyBorderFormats="0" applyFontFormats="0" applyPatternFormats="0" applyAlignmentFormats="0" applyWidthHeightFormats="1" dataCaption="Values" missingCaption="0" updatedVersion="4" minRefreshableVersion="3" itemPrintTitles="1" createdVersion="4" indent="0" outline="1" outlineData="1" multipleFieldFilters="0">
  <location ref="A1:E55" firstHeaderRow="1" firstDataRow="2" firstDataCol="1"/>
  <pivotFields count="12">
    <pivotField showAll="0"/>
    <pivotField axis="axisRow" showAll="0">
      <items count="5">
        <item x="1"/>
        <item x="2"/>
        <item x="0"/>
        <item x="3"/>
        <item t="default"/>
      </items>
    </pivotField>
    <pivotField showAll="0"/>
    <pivotField showAll="0"/>
    <pivotField showAll="0"/>
    <pivotField showAll="0"/>
    <pivotField axis="axisCol" showAll="0" defaultSubtotal="0">
      <items count="3">
        <item x="0"/>
        <item x="1"/>
        <item x="2"/>
      </items>
    </pivotField>
    <pivotField name="SALES MONTH"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numFmtId="164" showAll="0" defaultSubtotal="0"/>
    <pivotField numFmtId="164" showAll="0" defaultSubtotal="0"/>
    <pivotField dataField="1" showAll="0" defaultSubtotal="0"/>
  </pivotFields>
  <rowFields count="2">
    <field x="1"/>
    <field x="7"/>
  </rowFields>
  <rowItems count="53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grand">
      <x/>
    </i>
  </rowItems>
  <colFields count="1">
    <field x="6"/>
  </colFields>
  <colItems count="4">
    <i>
      <x/>
    </i>
    <i>
      <x v="1"/>
    </i>
    <i>
      <x v="2"/>
    </i>
    <i t="grand">
      <x/>
    </i>
  </colItems>
  <dataFields count="1">
    <dataField name="Product of DEFECTS" fld="11" subtotal="product" baseField="7" baseItem="7"/>
  </dataFields>
  <formats count="2">
    <format dxfId="27">
      <pivotArea dataOnly="0" labelOnly="1" grandCol="1" outline="0" fieldPosition="0"/>
    </format>
    <format dxfId="26">
      <pivotArea field="1" type="button" dataOnly="0" labelOnly="1" outline="0" axis="axisRow" fieldPosition="0"/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0" name="Table10" displayName="Table10" ref="A1:L5" totalsRowShown="0">
  <autoFilter ref="A1:L5"/>
  <tableColumns count="12">
    <tableColumn id="1" name="CUSTOMER"/>
    <tableColumn id="2" name="PRODUCTS"/>
    <tableColumn id="3" name="SALES PERSON"/>
    <tableColumn id="4" name="SALES REGION"/>
    <tableColumn id="5" name="ORDER DATE" dataDxfId="28"/>
    <tableColumn id="6" name="SALES"/>
    <tableColumn id="7" name="SALES YEAR"/>
    <tableColumn id="8" name="SALES MONTH"/>
    <tableColumn id="9" name="SALES QTR"/>
    <tableColumn id="10" name="UNITS SOLD"/>
    <tableColumn id="11" name="TOTAL COST"/>
    <tableColumn id="12" name="DEFEC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1:L578" totalsRowCount="1" headerRowDxfId="25" dataDxfId="24">
  <autoFilter ref="A1:L577"/>
  <tableColumns count="12">
    <tableColumn id="1" name="CUSTOMER" totalsRowLabel="Total" dataDxfId="23" totalsRowDxfId="22"/>
    <tableColumn id="2" name="PRODUCTS" dataDxfId="21" totalsRowDxfId="20"/>
    <tableColumn id="3" name="SALES PERSON" dataDxfId="19" totalsRowDxfId="18"/>
    <tableColumn id="4" name="SALES REGION" dataDxfId="17" totalsRowDxfId="16"/>
    <tableColumn id="5" name="ORDER DATE" dataDxfId="15" totalsRowDxfId="14"/>
    <tableColumn id="6" name="SALES" totalsRowFunction="sum" dataDxfId="13" totalsRowDxfId="12" dataCellStyle="Comma"/>
    <tableColumn id="7" name="FINANCIAL YEAR" dataDxfId="11" totalsRowDxfId="10"/>
    <tableColumn id="8" name="SALES MONTH" dataDxfId="9" totalsRowDxfId="8"/>
    <tableColumn id="9" name="SALES QTR" totalsRowFunction="count" dataDxfId="7" totalsRowDxfId="6"/>
    <tableColumn id="10" name="UNITS SOLD" totalsRowFunction="max" dataDxfId="5" totalsRowDxfId="4" dataCellStyle="Comma"/>
    <tableColumn id="11" name="TOTAL COST" totalsRowFunction="sum" dataDxfId="3" totalsRowDxfId="2" dataCellStyle="Comma"/>
    <tableColumn id="12" name="DEFECTS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opLeftCell="B1" workbookViewId="0">
      <selection activeCell="L5" sqref="L5"/>
    </sheetView>
  </sheetViews>
  <sheetFormatPr defaultRowHeight="15.75" x14ac:dyDescent="0.25"/>
  <cols>
    <col min="1" max="1" width="12.25" customWidth="1"/>
    <col min="2" max="2" width="11.875" customWidth="1"/>
    <col min="3" max="3" width="15.375" customWidth="1"/>
    <col min="4" max="4" width="15" customWidth="1"/>
    <col min="5" max="5" width="13.625" customWidth="1"/>
    <col min="7" max="7" width="12.75" customWidth="1"/>
    <col min="8" max="8" width="15.125" customWidth="1"/>
    <col min="9" max="9" width="11.875" customWidth="1"/>
    <col min="10" max="10" width="12.875" customWidth="1"/>
    <col min="11" max="11" width="13.125" customWidth="1"/>
    <col min="12" max="12" width="9.875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45</v>
      </c>
      <c r="K1" t="s">
        <v>46</v>
      </c>
      <c r="L1" t="s">
        <v>47</v>
      </c>
    </row>
    <row r="2" spans="1:12" x14ac:dyDescent="0.25">
      <c r="A2" t="s">
        <v>41</v>
      </c>
      <c r="B2" t="s">
        <v>15</v>
      </c>
      <c r="C2" t="s">
        <v>23</v>
      </c>
      <c r="D2" t="s">
        <v>40</v>
      </c>
      <c r="E2" s="13">
        <v>41159</v>
      </c>
      <c r="F2">
        <v>58557</v>
      </c>
      <c r="G2">
        <v>2012</v>
      </c>
      <c r="H2" t="s">
        <v>21</v>
      </c>
      <c r="I2" t="s">
        <v>27</v>
      </c>
      <c r="J2">
        <v>46845.600000000006</v>
      </c>
      <c r="K2">
        <v>50066.235000000001</v>
      </c>
    </row>
    <row r="3" spans="1:12" x14ac:dyDescent="0.25">
      <c r="A3" t="s">
        <v>32</v>
      </c>
      <c r="B3" t="s">
        <v>15</v>
      </c>
      <c r="C3" t="s">
        <v>17</v>
      </c>
      <c r="D3" t="s">
        <v>37</v>
      </c>
      <c r="E3" s="13">
        <v>41131</v>
      </c>
      <c r="F3">
        <v>69052</v>
      </c>
      <c r="G3">
        <v>2012</v>
      </c>
      <c r="H3" t="s">
        <v>21</v>
      </c>
      <c r="I3" t="s">
        <v>27</v>
      </c>
      <c r="J3">
        <v>55241.600000000006</v>
      </c>
      <c r="K3">
        <v>49095.972000000009</v>
      </c>
    </row>
    <row r="4" spans="1:12" x14ac:dyDescent="0.25">
      <c r="A4" t="s">
        <v>28</v>
      </c>
      <c r="B4" t="s">
        <v>15</v>
      </c>
      <c r="C4" t="s">
        <v>16</v>
      </c>
      <c r="D4" t="s">
        <v>38</v>
      </c>
      <c r="E4" s="13">
        <v>41193</v>
      </c>
      <c r="F4">
        <v>99220</v>
      </c>
      <c r="G4">
        <v>2012</v>
      </c>
      <c r="H4" t="s">
        <v>21</v>
      </c>
      <c r="I4" t="s">
        <v>27</v>
      </c>
      <c r="J4">
        <v>79376</v>
      </c>
      <c r="K4">
        <v>56257.740000000005</v>
      </c>
    </row>
    <row r="5" spans="1:12" x14ac:dyDescent="0.25">
      <c r="A5" t="s">
        <v>9</v>
      </c>
      <c r="B5" t="s">
        <v>15</v>
      </c>
      <c r="C5" t="s">
        <v>11</v>
      </c>
      <c r="D5" t="s">
        <v>39</v>
      </c>
      <c r="E5" s="13">
        <v>41272</v>
      </c>
      <c r="F5">
        <v>34714</v>
      </c>
      <c r="G5">
        <v>2012</v>
      </c>
      <c r="H5" t="s">
        <v>21</v>
      </c>
      <c r="I5" t="s">
        <v>27</v>
      </c>
      <c r="J5">
        <v>27771.200000000001</v>
      </c>
      <c r="K5">
        <v>14684.022000000001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tabSelected="1" zoomScale="90" zoomScaleNormal="90" workbookViewId="0">
      <selection activeCell="H9" sqref="H9"/>
    </sheetView>
  </sheetViews>
  <sheetFormatPr defaultRowHeight="15.75" x14ac:dyDescent="0.25"/>
  <cols>
    <col min="1" max="1" width="18.875" bestFit="1" customWidth="1"/>
    <col min="2" max="2" width="14.75" bestFit="1" customWidth="1"/>
    <col min="3" max="3" width="11.75" bestFit="1" customWidth="1"/>
    <col min="4" max="4" width="12.125" customWidth="1"/>
    <col min="5" max="5" width="12.875" customWidth="1"/>
    <col min="6" max="6" width="5.625" customWidth="1"/>
    <col min="7" max="8" width="9.5" customWidth="1"/>
    <col min="9" max="9" width="13.625" customWidth="1"/>
    <col min="10" max="10" width="11.875" customWidth="1"/>
    <col min="11" max="11" width="15.625" customWidth="1"/>
    <col min="12" max="12" width="19.75" bestFit="1" customWidth="1"/>
    <col min="13" max="13" width="26" bestFit="1" customWidth="1"/>
    <col min="14" max="14" width="9.5" customWidth="1"/>
    <col min="15" max="16" width="8.875" customWidth="1"/>
    <col min="17" max="17" width="10.375" customWidth="1"/>
    <col min="18" max="18" width="9.5" bestFit="1" customWidth="1"/>
    <col min="19" max="20" width="8.875" customWidth="1"/>
    <col min="21" max="21" width="10.375" customWidth="1"/>
    <col min="22" max="22" width="7.875" customWidth="1"/>
    <col min="23" max="25" width="6.875" customWidth="1"/>
    <col min="26" max="26" width="7.875" customWidth="1"/>
    <col min="27" max="27" width="6.875" customWidth="1"/>
    <col min="28" max="28" width="7.875" customWidth="1"/>
    <col min="29" max="29" width="9.5" customWidth="1"/>
    <col min="30" max="30" width="7.875" customWidth="1"/>
    <col min="31" max="31" width="7.375" customWidth="1"/>
    <col min="32" max="33" width="9.125" bestFit="1" customWidth="1"/>
    <col min="34" max="34" width="7.875" customWidth="1"/>
    <col min="35" max="35" width="9.5" bestFit="1" customWidth="1"/>
    <col min="36" max="39" width="7.875" customWidth="1"/>
    <col min="40" max="42" width="6.875" customWidth="1"/>
    <col min="43" max="43" width="7.875" customWidth="1"/>
    <col min="44" max="45" width="6.875" customWidth="1"/>
    <col min="46" max="46" width="9.5" customWidth="1"/>
    <col min="47" max="48" width="7.875" customWidth="1"/>
    <col min="49" max="50" width="9.125" bestFit="1" customWidth="1"/>
    <col min="51" max="51" width="7.875" customWidth="1"/>
    <col min="52" max="52" width="9.5" bestFit="1" customWidth="1"/>
    <col min="53" max="53" width="10.375" bestFit="1" customWidth="1"/>
  </cols>
  <sheetData>
    <row r="1" spans="1:13" x14ac:dyDescent="0.25">
      <c r="A1" s="4" t="s">
        <v>50</v>
      </c>
      <c r="B1" s="4" t="s">
        <v>42</v>
      </c>
    </row>
    <row r="2" spans="1:13" x14ac:dyDescent="0.25">
      <c r="A2" s="14" t="s">
        <v>43</v>
      </c>
      <c r="B2">
        <v>2012</v>
      </c>
      <c r="C2">
        <v>2013</v>
      </c>
      <c r="D2">
        <v>2014</v>
      </c>
      <c r="E2" s="8" t="s">
        <v>36</v>
      </c>
      <c r="G2" s="29" t="s">
        <v>51</v>
      </c>
      <c r="K2" s="18"/>
    </row>
    <row r="3" spans="1:13" s="15" customFormat="1" x14ac:dyDescent="0.25">
      <c r="A3" s="7" t="s">
        <v>15</v>
      </c>
      <c r="B3" s="16">
        <v>1</v>
      </c>
      <c r="C3" s="16">
        <v>1</v>
      </c>
      <c r="D3" s="16">
        <v>1</v>
      </c>
      <c r="E3" s="16">
        <v>1</v>
      </c>
      <c r="F3"/>
      <c r="G3" s="28">
        <f>+PRODUCT(I3,J3,K3)</f>
        <v>20</v>
      </c>
      <c r="H3"/>
      <c r="I3" s="20">
        <v>25</v>
      </c>
      <c r="J3" s="20">
        <v>0.4</v>
      </c>
      <c r="K3" s="20">
        <v>2</v>
      </c>
      <c r="L3"/>
      <c r="M3"/>
    </row>
    <row r="4" spans="1:13" x14ac:dyDescent="0.25">
      <c r="A4" s="9" t="s">
        <v>33</v>
      </c>
      <c r="B4" s="16">
        <v>1</v>
      </c>
      <c r="C4" s="16">
        <v>1</v>
      </c>
      <c r="D4" s="16">
        <v>1</v>
      </c>
      <c r="E4" s="16">
        <v>1</v>
      </c>
    </row>
    <row r="5" spans="1:13" x14ac:dyDescent="0.25">
      <c r="A5" s="9" t="s">
        <v>25</v>
      </c>
      <c r="B5" s="16">
        <v>1</v>
      </c>
      <c r="C5" s="16">
        <v>1</v>
      </c>
      <c r="D5" s="16">
        <v>1</v>
      </c>
      <c r="E5" s="16">
        <v>1</v>
      </c>
    </row>
    <row r="6" spans="1:13" x14ac:dyDescent="0.25">
      <c r="A6" s="9" t="s">
        <v>30</v>
      </c>
      <c r="B6" s="16">
        <v>1</v>
      </c>
      <c r="C6" s="16">
        <v>1</v>
      </c>
      <c r="D6" s="16">
        <v>1</v>
      </c>
      <c r="E6" s="16">
        <v>1</v>
      </c>
    </row>
    <row r="7" spans="1:13" x14ac:dyDescent="0.25">
      <c r="A7" s="9" t="s">
        <v>12</v>
      </c>
      <c r="B7" s="16">
        <v>1</v>
      </c>
      <c r="C7" s="16">
        <v>1</v>
      </c>
      <c r="D7" s="16">
        <v>1</v>
      </c>
      <c r="E7" s="16">
        <v>1</v>
      </c>
      <c r="G7" s="31" t="s">
        <v>52</v>
      </c>
    </row>
    <row r="8" spans="1:13" x14ac:dyDescent="0.25">
      <c r="A8" s="9" t="s">
        <v>31</v>
      </c>
      <c r="B8" s="16">
        <v>1</v>
      </c>
      <c r="C8" s="16">
        <v>1</v>
      </c>
      <c r="D8" s="16">
        <v>1</v>
      </c>
      <c r="E8" s="16">
        <v>1</v>
      </c>
      <c r="G8" s="23" t="s">
        <v>48</v>
      </c>
      <c r="H8" s="21">
        <v>1</v>
      </c>
    </row>
    <row r="9" spans="1:13" x14ac:dyDescent="0.25">
      <c r="A9" s="9" t="s">
        <v>18</v>
      </c>
      <c r="B9" s="16">
        <v>1</v>
      </c>
      <c r="C9" s="16">
        <v>1</v>
      </c>
      <c r="D9" s="16">
        <v>1</v>
      </c>
      <c r="E9" s="16">
        <v>1</v>
      </c>
      <c r="G9" s="24" t="s">
        <v>49</v>
      </c>
      <c r="H9" s="22"/>
    </row>
    <row r="10" spans="1:13" x14ac:dyDescent="0.25">
      <c r="A10" s="9" t="s">
        <v>19</v>
      </c>
      <c r="B10" s="16">
        <v>1</v>
      </c>
      <c r="C10" s="16">
        <v>1</v>
      </c>
      <c r="D10" s="16">
        <v>1</v>
      </c>
      <c r="E10" s="16">
        <v>1</v>
      </c>
    </row>
    <row r="11" spans="1:13" x14ac:dyDescent="0.25">
      <c r="A11" s="9" t="s">
        <v>24</v>
      </c>
      <c r="B11" s="16">
        <v>1</v>
      </c>
      <c r="C11" s="16">
        <v>1</v>
      </c>
      <c r="D11" s="16">
        <v>1</v>
      </c>
      <c r="E11" s="16">
        <v>1</v>
      </c>
      <c r="I11" s="30">
        <v>40909</v>
      </c>
      <c r="J11" s="30">
        <v>40910</v>
      </c>
      <c r="K11" s="30">
        <v>40911</v>
      </c>
    </row>
    <row r="12" spans="1:13" x14ac:dyDescent="0.25">
      <c r="A12" s="9" t="s">
        <v>20</v>
      </c>
      <c r="B12" s="16">
        <v>1</v>
      </c>
      <c r="C12" s="16">
        <v>1</v>
      </c>
      <c r="D12" s="16">
        <v>0</v>
      </c>
      <c r="E12" s="16">
        <v>1</v>
      </c>
      <c r="G12" s="25">
        <f>+PRODUCT(I12,J12,K12)</f>
        <v>1</v>
      </c>
      <c r="H12" s="18"/>
      <c r="I12" s="20">
        <v>1</v>
      </c>
      <c r="J12" s="20">
        <v>1</v>
      </c>
      <c r="K12" s="20">
        <v>1</v>
      </c>
    </row>
    <row r="13" spans="1:13" x14ac:dyDescent="0.25">
      <c r="A13" s="9" t="s">
        <v>21</v>
      </c>
      <c r="B13" s="16">
        <v>0</v>
      </c>
      <c r="C13" s="16">
        <v>1</v>
      </c>
      <c r="D13" s="16">
        <v>1</v>
      </c>
      <c r="E13" s="16">
        <v>1</v>
      </c>
      <c r="G13" s="26">
        <f>+PRODUCT(I13,J13,K13)</f>
        <v>1</v>
      </c>
      <c r="H13" s="18"/>
      <c r="I13" s="20">
        <v>1</v>
      </c>
      <c r="J13" s="20"/>
      <c r="K13" s="20"/>
    </row>
    <row r="14" spans="1:13" x14ac:dyDescent="0.25">
      <c r="A14" s="9" t="s">
        <v>26</v>
      </c>
      <c r="B14" s="16">
        <v>1</v>
      </c>
      <c r="C14" s="16">
        <v>1</v>
      </c>
      <c r="D14" s="16">
        <v>1</v>
      </c>
      <c r="E14" s="16">
        <v>1</v>
      </c>
      <c r="G14" s="27">
        <f>+PRODUCT(I14,J14,K14)</f>
        <v>0</v>
      </c>
      <c r="H14" s="18"/>
      <c r="I14" s="20"/>
      <c r="J14" s="20"/>
      <c r="K14" s="20"/>
    </row>
    <row r="15" spans="1:13" x14ac:dyDescent="0.25">
      <c r="A15" s="9" t="s">
        <v>14</v>
      </c>
      <c r="B15" s="16">
        <v>1</v>
      </c>
      <c r="C15" s="16">
        <v>1</v>
      </c>
      <c r="D15" s="16">
        <v>1</v>
      </c>
      <c r="E15" s="16">
        <v>1</v>
      </c>
      <c r="H15" s="19"/>
      <c r="I15" s="19"/>
    </row>
    <row r="16" spans="1:13" x14ac:dyDescent="0.25">
      <c r="A16" s="7" t="s">
        <v>34</v>
      </c>
      <c r="B16" s="16">
        <v>1</v>
      </c>
      <c r="C16" s="16">
        <v>1</v>
      </c>
      <c r="D16" s="16">
        <v>1</v>
      </c>
      <c r="E16" s="16">
        <v>1</v>
      </c>
      <c r="H16" s="18"/>
      <c r="I16" s="18"/>
    </row>
    <row r="17" spans="1:5" x14ac:dyDescent="0.25">
      <c r="A17" s="9" t="s">
        <v>33</v>
      </c>
      <c r="B17" s="16">
        <v>1</v>
      </c>
      <c r="C17" s="16">
        <v>1</v>
      </c>
      <c r="D17" s="16">
        <v>1</v>
      </c>
      <c r="E17" s="16">
        <v>1</v>
      </c>
    </row>
    <row r="18" spans="1:5" x14ac:dyDescent="0.25">
      <c r="A18" s="9" t="s">
        <v>25</v>
      </c>
      <c r="B18" s="16">
        <v>1</v>
      </c>
      <c r="C18" s="16">
        <v>1</v>
      </c>
      <c r="D18" s="16">
        <v>0</v>
      </c>
      <c r="E18" s="16">
        <v>1</v>
      </c>
    </row>
    <row r="19" spans="1:5" x14ac:dyDescent="0.25">
      <c r="A19" s="9" t="s">
        <v>30</v>
      </c>
      <c r="B19" s="16">
        <v>1</v>
      </c>
      <c r="C19" s="16">
        <v>1</v>
      </c>
      <c r="D19" s="16">
        <v>1</v>
      </c>
      <c r="E19" s="16">
        <v>1</v>
      </c>
    </row>
    <row r="20" spans="1:5" x14ac:dyDescent="0.25">
      <c r="A20" s="9" t="s">
        <v>12</v>
      </c>
      <c r="B20" s="16">
        <v>1</v>
      </c>
      <c r="C20" s="16">
        <v>1</v>
      </c>
      <c r="D20" s="16">
        <v>1</v>
      </c>
      <c r="E20" s="16">
        <v>1</v>
      </c>
    </row>
    <row r="21" spans="1:5" x14ac:dyDescent="0.25">
      <c r="A21" s="9" t="s">
        <v>31</v>
      </c>
      <c r="B21" s="16">
        <v>1</v>
      </c>
      <c r="C21" s="16">
        <v>0</v>
      </c>
      <c r="D21" s="16">
        <v>1</v>
      </c>
      <c r="E21" s="16">
        <v>1</v>
      </c>
    </row>
    <row r="22" spans="1:5" x14ac:dyDescent="0.25">
      <c r="A22" s="9" t="s">
        <v>18</v>
      </c>
      <c r="B22" s="16">
        <v>1</v>
      </c>
      <c r="C22" s="16">
        <v>1</v>
      </c>
      <c r="D22" s="16">
        <v>0</v>
      </c>
      <c r="E22" s="16">
        <v>1</v>
      </c>
    </row>
    <row r="23" spans="1:5" x14ac:dyDescent="0.25">
      <c r="A23" s="9" t="s">
        <v>19</v>
      </c>
      <c r="B23" s="16">
        <v>1</v>
      </c>
      <c r="C23" s="16">
        <v>1</v>
      </c>
      <c r="D23" s="16">
        <v>1</v>
      </c>
      <c r="E23" s="16">
        <v>1</v>
      </c>
    </row>
    <row r="24" spans="1:5" x14ac:dyDescent="0.25">
      <c r="A24" s="9" t="s">
        <v>24</v>
      </c>
      <c r="B24" s="16">
        <v>1</v>
      </c>
      <c r="C24" s="16">
        <v>1</v>
      </c>
      <c r="D24" s="16">
        <v>0</v>
      </c>
      <c r="E24" s="16">
        <v>1</v>
      </c>
    </row>
    <row r="25" spans="1:5" x14ac:dyDescent="0.25">
      <c r="A25" s="9" t="s">
        <v>20</v>
      </c>
      <c r="B25" s="16">
        <v>1</v>
      </c>
      <c r="C25" s="16">
        <v>1</v>
      </c>
      <c r="D25" s="16">
        <v>1</v>
      </c>
      <c r="E25" s="16">
        <v>1</v>
      </c>
    </row>
    <row r="26" spans="1:5" x14ac:dyDescent="0.25">
      <c r="A26" s="9" t="s">
        <v>21</v>
      </c>
      <c r="B26" s="16">
        <v>0</v>
      </c>
      <c r="C26" s="16">
        <v>1</v>
      </c>
      <c r="D26" s="16">
        <v>1</v>
      </c>
      <c r="E26" s="16">
        <v>1</v>
      </c>
    </row>
    <row r="27" spans="1:5" x14ac:dyDescent="0.25">
      <c r="A27" s="9" t="s">
        <v>26</v>
      </c>
      <c r="B27" s="16">
        <v>1</v>
      </c>
      <c r="C27" s="16">
        <v>1</v>
      </c>
      <c r="D27" s="16">
        <v>1</v>
      </c>
      <c r="E27" s="16">
        <v>1</v>
      </c>
    </row>
    <row r="28" spans="1:5" x14ac:dyDescent="0.25">
      <c r="A28" s="9" t="s">
        <v>14</v>
      </c>
      <c r="B28" s="16">
        <v>1</v>
      </c>
      <c r="C28" s="16">
        <v>1</v>
      </c>
      <c r="D28" s="16">
        <v>1</v>
      </c>
      <c r="E28" s="16">
        <v>1</v>
      </c>
    </row>
    <row r="29" spans="1:5" x14ac:dyDescent="0.25">
      <c r="A29" s="7" t="s">
        <v>10</v>
      </c>
      <c r="B29" s="16">
        <v>1</v>
      </c>
      <c r="C29" s="16">
        <v>1</v>
      </c>
      <c r="D29" s="16">
        <v>1</v>
      </c>
      <c r="E29" s="16">
        <v>1</v>
      </c>
    </row>
    <row r="30" spans="1:5" x14ac:dyDescent="0.25">
      <c r="A30" s="9" t="s">
        <v>33</v>
      </c>
      <c r="B30" s="16">
        <v>0</v>
      </c>
      <c r="C30" s="16">
        <v>1</v>
      </c>
      <c r="D30" s="16">
        <v>1</v>
      </c>
      <c r="E30" s="16">
        <v>1</v>
      </c>
    </row>
    <row r="31" spans="1:5" x14ac:dyDescent="0.25">
      <c r="A31" s="9" t="s">
        <v>25</v>
      </c>
      <c r="B31" s="16">
        <v>1</v>
      </c>
      <c r="C31" s="16">
        <v>1</v>
      </c>
      <c r="D31" s="16">
        <v>1</v>
      </c>
      <c r="E31" s="16">
        <v>1</v>
      </c>
    </row>
    <row r="32" spans="1:5" x14ac:dyDescent="0.25">
      <c r="A32" s="9" t="s">
        <v>30</v>
      </c>
      <c r="B32" s="16">
        <v>1</v>
      </c>
      <c r="C32" s="16">
        <v>1</v>
      </c>
      <c r="D32" s="16">
        <v>1</v>
      </c>
      <c r="E32" s="16">
        <v>1</v>
      </c>
    </row>
    <row r="33" spans="1:5" x14ac:dyDescent="0.25">
      <c r="A33" s="9" t="s">
        <v>12</v>
      </c>
      <c r="B33" s="16">
        <v>1</v>
      </c>
      <c r="C33" s="16">
        <v>1</v>
      </c>
      <c r="D33" s="16">
        <v>1</v>
      </c>
      <c r="E33" s="16">
        <v>1</v>
      </c>
    </row>
    <row r="34" spans="1:5" x14ac:dyDescent="0.25">
      <c r="A34" s="9" t="s">
        <v>31</v>
      </c>
      <c r="B34" s="16">
        <v>0</v>
      </c>
      <c r="C34" s="16">
        <v>1</v>
      </c>
      <c r="D34" s="16">
        <v>1</v>
      </c>
      <c r="E34" s="16">
        <v>1</v>
      </c>
    </row>
    <row r="35" spans="1:5" x14ac:dyDescent="0.25">
      <c r="A35" s="9" t="s">
        <v>18</v>
      </c>
      <c r="B35" s="16">
        <v>1</v>
      </c>
      <c r="C35" s="16">
        <v>1</v>
      </c>
      <c r="D35" s="16">
        <v>1</v>
      </c>
      <c r="E35" s="16">
        <v>1</v>
      </c>
    </row>
    <row r="36" spans="1:5" x14ac:dyDescent="0.25">
      <c r="A36" s="9" t="s">
        <v>19</v>
      </c>
      <c r="B36" s="16">
        <v>1</v>
      </c>
      <c r="C36" s="16">
        <v>1</v>
      </c>
      <c r="D36" s="16">
        <v>1</v>
      </c>
      <c r="E36" s="16">
        <v>1</v>
      </c>
    </row>
    <row r="37" spans="1:5" x14ac:dyDescent="0.25">
      <c r="A37" s="9" t="s">
        <v>24</v>
      </c>
      <c r="B37" s="16">
        <v>1</v>
      </c>
      <c r="C37" s="16">
        <v>1</v>
      </c>
      <c r="D37" s="16">
        <v>1</v>
      </c>
      <c r="E37" s="16">
        <v>1</v>
      </c>
    </row>
    <row r="38" spans="1:5" x14ac:dyDescent="0.25">
      <c r="A38" s="9" t="s">
        <v>20</v>
      </c>
      <c r="B38" s="16">
        <v>1</v>
      </c>
      <c r="C38" s="16">
        <v>0</v>
      </c>
      <c r="D38" s="16">
        <v>1</v>
      </c>
      <c r="E38" s="16">
        <v>1</v>
      </c>
    </row>
    <row r="39" spans="1:5" x14ac:dyDescent="0.25">
      <c r="A39" s="9" t="s">
        <v>21</v>
      </c>
      <c r="B39" s="16">
        <v>1</v>
      </c>
      <c r="C39" s="16">
        <v>1</v>
      </c>
      <c r="D39" s="16">
        <v>1</v>
      </c>
      <c r="E39" s="16">
        <v>1</v>
      </c>
    </row>
    <row r="40" spans="1:5" x14ac:dyDescent="0.25">
      <c r="A40" s="9" t="s">
        <v>26</v>
      </c>
      <c r="B40" s="16">
        <v>1</v>
      </c>
      <c r="C40" s="16">
        <v>1</v>
      </c>
      <c r="D40" s="16">
        <v>1</v>
      </c>
      <c r="E40" s="16">
        <v>1</v>
      </c>
    </row>
    <row r="41" spans="1:5" x14ac:dyDescent="0.25">
      <c r="A41" s="9" t="s">
        <v>14</v>
      </c>
      <c r="B41" s="16">
        <v>1</v>
      </c>
      <c r="C41" s="16">
        <v>1</v>
      </c>
      <c r="D41" s="16">
        <v>1</v>
      </c>
      <c r="E41" s="16">
        <v>1</v>
      </c>
    </row>
    <row r="42" spans="1:5" x14ac:dyDescent="0.25">
      <c r="A42" s="7" t="s">
        <v>22</v>
      </c>
      <c r="B42" s="16">
        <v>1</v>
      </c>
      <c r="C42" s="16">
        <v>1</v>
      </c>
      <c r="D42" s="16">
        <v>1</v>
      </c>
      <c r="E42" s="16">
        <v>1</v>
      </c>
    </row>
    <row r="43" spans="1:5" x14ac:dyDescent="0.25">
      <c r="A43" s="9" t="s">
        <v>33</v>
      </c>
      <c r="B43" s="16">
        <v>1</v>
      </c>
      <c r="C43" s="16">
        <v>1</v>
      </c>
      <c r="D43" s="16">
        <v>1</v>
      </c>
      <c r="E43" s="16">
        <v>1</v>
      </c>
    </row>
    <row r="44" spans="1:5" x14ac:dyDescent="0.25">
      <c r="A44" s="9" t="s">
        <v>25</v>
      </c>
      <c r="B44" s="16">
        <v>1</v>
      </c>
      <c r="C44" s="16">
        <v>1</v>
      </c>
      <c r="D44" s="16">
        <v>1</v>
      </c>
      <c r="E44" s="16">
        <v>1</v>
      </c>
    </row>
    <row r="45" spans="1:5" x14ac:dyDescent="0.25">
      <c r="A45" s="9" t="s">
        <v>30</v>
      </c>
      <c r="B45" s="16">
        <v>1</v>
      </c>
      <c r="C45" s="16">
        <v>1</v>
      </c>
      <c r="D45" s="16">
        <v>1</v>
      </c>
      <c r="E45" s="16">
        <v>1</v>
      </c>
    </row>
    <row r="46" spans="1:5" x14ac:dyDescent="0.25">
      <c r="A46" s="9" t="s">
        <v>12</v>
      </c>
      <c r="B46" s="16">
        <v>1</v>
      </c>
      <c r="C46" s="16">
        <v>1</v>
      </c>
      <c r="D46" s="16">
        <v>1</v>
      </c>
      <c r="E46" s="16">
        <v>1</v>
      </c>
    </row>
    <row r="47" spans="1:5" x14ac:dyDescent="0.25">
      <c r="A47" s="9" t="s">
        <v>31</v>
      </c>
      <c r="B47" s="16">
        <v>1</v>
      </c>
      <c r="C47" s="16">
        <v>1</v>
      </c>
      <c r="D47" s="16">
        <v>1</v>
      </c>
      <c r="E47" s="16">
        <v>1</v>
      </c>
    </row>
    <row r="48" spans="1:5" x14ac:dyDescent="0.25">
      <c r="A48" s="9" t="s">
        <v>18</v>
      </c>
      <c r="B48" s="16">
        <v>1</v>
      </c>
      <c r="C48" s="16">
        <v>1</v>
      </c>
      <c r="D48" s="16">
        <v>1</v>
      </c>
      <c r="E48" s="16">
        <v>1</v>
      </c>
    </row>
    <row r="49" spans="1:5" x14ac:dyDescent="0.25">
      <c r="A49" s="9" t="s">
        <v>19</v>
      </c>
      <c r="B49" s="16">
        <v>1</v>
      </c>
      <c r="C49" s="16">
        <v>1</v>
      </c>
      <c r="D49" s="16">
        <v>1</v>
      </c>
      <c r="E49" s="16">
        <v>1</v>
      </c>
    </row>
    <row r="50" spans="1:5" x14ac:dyDescent="0.25">
      <c r="A50" s="9" t="s">
        <v>24</v>
      </c>
      <c r="B50" s="16">
        <v>1</v>
      </c>
      <c r="C50" s="16">
        <v>1</v>
      </c>
      <c r="D50" s="16">
        <v>1</v>
      </c>
      <c r="E50" s="16">
        <v>1</v>
      </c>
    </row>
    <row r="51" spans="1:5" x14ac:dyDescent="0.25">
      <c r="A51" s="9" t="s">
        <v>20</v>
      </c>
      <c r="B51" s="16">
        <v>1</v>
      </c>
      <c r="C51" s="16">
        <v>1</v>
      </c>
      <c r="D51" s="16">
        <v>1</v>
      </c>
      <c r="E51" s="16">
        <v>1</v>
      </c>
    </row>
    <row r="52" spans="1:5" x14ac:dyDescent="0.25">
      <c r="A52" s="9" t="s">
        <v>21</v>
      </c>
      <c r="B52" s="16">
        <v>1</v>
      </c>
      <c r="C52" s="16">
        <v>1</v>
      </c>
      <c r="D52" s="16">
        <v>1</v>
      </c>
      <c r="E52" s="16">
        <v>1</v>
      </c>
    </row>
    <row r="53" spans="1:5" x14ac:dyDescent="0.25">
      <c r="A53" s="9" t="s">
        <v>26</v>
      </c>
      <c r="B53" s="16">
        <v>1</v>
      </c>
      <c r="C53" s="16">
        <v>1</v>
      </c>
      <c r="D53" s="16">
        <v>1</v>
      </c>
      <c r="E53" s="16">
        <v>1</v>
      </c>
    </row>
    <row r="54" spans="1:5" x14ac:dyDescent="0.25">
      <c r="A54" s="9" t="s">
        <v>14</v>
      </c>
      <c r="B54" s="16">
        <v>1</v>
      </c>
      <c r="C54" s="16">
        <v>1</v>
      </c>
      <c r="D54" s="16">
        <v>1</v>
      </c>
      <c r="E54" s="16">
        <v>1</v>
      </c>
    </row>
    <row r="55" spans="1:5" x14ac:dyDescent="0.25">
      <c r="A55" s="7" t="s">
        <v>36</v>
      </c>
      <c r="B55" s="16">
        <v>1</v>
      </c>
      <c r="C55" s="16">
        <v>1</v>
      </c>
      <c r="D55" s="16">
        <v>1</v>
      </c>
      <c r="E55" s="16">
        <v>1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8"/>
  <sheetViews>
    <sheetView showGridLines="0" zoomScale="80" zoomScaleNormal="80" workbookViewId="0">
      <selection activeCell="G2" sqref="G2"/>
    </sheetView>
  </sheetViews>
  <sheetFormatPr defaultColWidth="23.125" defaultRowHeight="20.25" customHeight="1" x14ac:dyDescent="0.25"/>
  <cols>
    <col min="1" max="4" width="23.125" style="2"/>
    <col min="5" max="5" width="23.125" style="3"/>
    <col min="6" max="6" width="23.125" style="12"/>
    <col min="7" max="9" width="23.125" style="2"/>
    <col min="10" max="11" width="21.25" style="6" customWidth="1"/>
    <col min="12" max="16384" width="23.125" style="6"/>
  </cols>
  <sheetData>
    <row r="1" spans="1:15" ht="20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5" t="s">
        <v>4</v>
      </c>
      <c r="F1" s="11" t="s">
        <v>5</v>
      </c>
      <c r="G1" s="1" t="s">
        <v>53</v>
      </c>
      <c r="H1" s="1" t="s">
        <v>7</v>
      </c>
      <c r="I1" s="1" t="s">
        <v>8</v>
      </c>
      <c r="J1" s="1" t="s">
        <v>45</v>
      </c>
      <c r="K1" s="1" t="s">
        <v>46</v>
      </c>
      <c r="L1" s="1" t="s">
        <v>47</v>
      </c>
    </row>
    <row r="2" spans="1:15" ht="20.25" customHeight="1" x14ac:dyDescent="0.25">
      <c r="A2" s="2" t="s">
        <v>9</v>
      </c>
      <c r="B2" s="2" t="s">
        <v>10</v>
      </c>
      <c r="C2" s="2" t="s">
        <v>11</v>
      </c>
      <c r="D2" s="2" t="s">
        <v>39</v>
      </c>
      <c r="E2" s="3">
        <v>41012</v>
      </c>
      <c r="F2" s="12">
        <v>24640</v>
      </c>
      <c r="G2" s="2">
        <v>2012</v>
      </c>
      <c r="H2" s="2" t="s">
        <v>33</v>
      </c>
      <c r="I2" s="2" t="s">
        <v>13</v>
      </c>
      <c r="J2" s="12">
        <v>19712</v>
      </c>
      <c r="K2" s="12">
        <v>9905.2800000000007</v>
      </c>
      <c r="L2" s="2"/>
      <c r="M2" s="1"/>
      <c r="N2" s="1"/>
      <c r="O2" s="1"/>
    </row>
    <row r="3" spans="1:15" ht="20.25" customHeight="1" x14ac:dyDescent="0.25">
      <c r="A3" s="2" t="s">
        <v>9</v>
      </c>
      <c r="B3" s="2" t="s">
        <v>10</v>
      </c>
      <c r="C3" s="2" t="s">
        <v>11</v>
      </c>
      <c r="D3" s="2" t="s">
        <v>39</v>
      </c>
      <c r="E3" s="3">
        <v>41264</v>
      </c>
      <c r="F3" s="12">
        <v>24640</v>
      </c>
      <c r="G3" s="2">
        <v>2012</v>
      </c>
      <c r="H3" s="2" t="s">
        <v>25</v>
      </c>
      <c r="I3" s="2" t="s">
        <v>13</v>
      </c>
      <c r="J3" s="12">
        <v>19712</v>
      </c>
      <c r="K3" s="12">
        <v>9929.92</v>
      </c>
      <c r="L3" s="2">
        <v>1</v>
      </c>
      <c r="M3" s="2"/>
      <c r="N3" s="2"/>
      <c r="O3" s="2"/>
    </row>
    <row r="4" spans="1:15" ht="20.25" customHeight="1" x14ac:dyDescent="0.25">
      <c r="A4" s="2" t="s">
        <v>9</v>
      </c>
      <c r="B4" s="2" t="s">
        <v>10</v>
      </c>
      <c r="C4" s="2" t="s">
        <v>11</v>
      </c>
      <c r="D4" s="2" t="s">
        <v>39</v>
      </c>
      <c r="E4" s="3">
        <v>41267</v>
      </c>
      <c r="F4" s="12">
        <v>29923</v>
      </c>
      <c r="G4" s="2">
        <v>2012</v>
      </c>
      <c r="H4" s="2" t="s">
        <v>30</v>
      </c>
      <c r="I4" s="2" t="s">
        <v>13</v>
      </c>
      <c r="J4" s="12">
        <v>23938.400000000001</v>
      </c>
      <c r="K4" s="12">
        <v>12088.892000000002</v>
      </c>
      <c r="L4" s="2"/>
      <c r="M4" s="2"/>
      <c r="N4" s="2"/>
      <c r="O4" s="2"/>
    </row>
    <row r="5" spans="1:15" ht="20.25" customHeight="1" x14ac:dyDescent="0.25">
      <c r="A5" s="2" t="s">
        <v>9</v>
      </c>
      <c r="B5" s="2" t="s">
        <v>10</v>
      </c>
      <c r="C5" s="2" t="s">
        <v>11</v>
      </c>
      <c r="D5" s="2" t="s">
        <v>39</v>
      </c>
      <c r="E5" s="3">
        <v>41267</v>
      </c>
      <c r="F5" s="12">
        <v>66901</v>
      </c>
      <c r="G5" s="2">
        <v>2012</v>
      </c>
      <c r="H5" s="2" t="s">
        <v>12</v>
      </c>
      <c r="I5" s="2" t="s">
        <v>29</v>
      </c>
      <c r="J5" s="12">
        <v>53520.800000000003</v>
      </c>
      <c r="K5" s="12">
        <v>27094.905000000002</v>
      </c>
      <c r="L5" s="2"/>
      <c r="M5" s="2"/>
      <c r="N5" s="2"/>
      <c r="O5" s="2"/>
    </row>
    <row r="6" spans="1:15" ht="20.25" customHeight="1" x14ac:dyDescent="0.25">
      <c r="A6" s="2" t="s">
        <v>9</v>
      </c>
      <c r="B6" s="2" t="s">
        <v>10</v>
      </c>
      <c r="C6" s="2" t="s">
        <v>11</v>
      </c>
      <c r="D6" s="2" t="s">
        <v>39</v>
      </c>
      <c r="E6" s="3">
        <v>41272</v>
      </c>
      <c r="F6" s="12">
        <v>63116</v>
      </c>
      <c r="G6" s="2">
        <v>2012</v>
      </c>
      <c r="H6" s="2" t="s">
        <v>31</v>
      </c>
      <c r="I6" s="2" t="s">
        <v>29</v>
      </c>
      <c r="J6" s="12">
        <v>50492.800000000003</v>
      </c>
      <c r="K6" s="12">
        <v>25625.096000000001</v>
      </c>
      <c r="L6" s="2"/>
      <c r="M6" s="2"/>
      <c r="N6" s="2"/>
      <c r="O6" s="2"/>
    </row>
    <row r="7" spans="1:15" ht="20.25" customHeight="1" x14ac:dyDescent="0.25">
      <c r="A7" s="2" t="s">
        <v>9</v>
      </c>
      <c r="B7" s="2" t="s">
        <v>10</v>
      </c>
      <c r="C7" s="2" t="s">
        <v>11</v>
      </c>
      <c r="D7" s="2" t="s">
        <v>39</v>
      </c>
      <c r="E7" s="3">
        <v>41088</v>
      </c>
      <c r="F7" s="12">
        <v>38281</v>
      </c>
      <c r="G7" s="2">
        <v>2012</v>
      </c>
      <c r="H7" s="2" t="s">
        <v>18</v>
      </c>
      <c r="I7" s="2" t="s">
        <v>29</v>
      </c>
      <c r="J7" s="12">
        <v>30624.800000000003</v>
      </c>
      <c r="K7" s="12">
        <v>15580.367</v>
      </c>
      <c r="L7" s="2">
        <v>1</v>
      </c>
      <c r="M7" s="2"/>
      <c r="O7" s="2"/>
    </row>
    <row r="8" spans="1:15" ht="20.25" customHeight="1" x14ac:dyDescent="0.25">
      <c r="A8" s="2" t="s">
        <v>9</v>
      </c>
      <c r="B8" s="2" t="s">
        <v>10</v>
      </c>
      <c r="C8" s="2" t="s">
        <v>11</v>
      </c>
      <c r="D8" s="2" t="s">
        <v>39</v>
      </c>
      <c r="E8" s="3">
        <v>41088</v>
      </c>
      <c r="F8" s="12">
        <v>57650</v>
      </c>
      <c r="G8" s="2">
        <v>2012</v>
      </c>
      <c r="H8" s="2" t="s">
        <v>19</v>
      </c>
      <c r="I8" s="2" t="s">
        <v>35</v>
      </c>
      <c r="J8" s="12">
        <v>46120</v>
      </c>
      <c r="K8" s="12">
        <v>23521.200000000001</v>
      </c>
      <c r="L8" s="2"/>
      <c r="O8" s="2"/>
    </row>
    <row r="9" spans="1:15" ht="20.25" customHeight="1" x14ac:dyDescent="0.25">
      <c r="A9" s="2" t="s">
        <v>9</v>
      </c>
      <c r="B9" s="2" t="s">
        <v>10</v>
      </c>
      <c r="C9" s="2" t="s">
        <v>11</v>
      </c>
      <c r="D9" s="2" t="s">
        <v>39</v>
      </c>
      <c r="E9" s="3">
        <v>41089</v>
      </c>
      <c r="F9" s="12">
        <v>90967</v>
      </c>
      <c r="G9" s="2">
        <v>2012</v>
      </c>
      <c r="H9" s="2" t="s">
        <v>24</v>
      </c>
      <c r="I9" s="2" t="s">
        <v>35</v>
      </c>
      <c r="J9" s="12">
        <v>72773.600000000006</v>
      </c>
      <c r="K9" s="12">
        <v>37205.503000000004</v>
      </c>
      <c r="L9" s="2"/>
      <c r="O9" s="2"/>
    </row>
    <row r="10" spans="1:15" ht="20.25" customHeight="1" x14ac:dyDescent="0.25">
      <c r="A10" s="2" t="s">
        <v>9</v>
      </c>
      <c r="B10" s="2" t="s">
        <v>10</v>
      </c>
      <c r="C10" s="2" t="s">
        <v>11</v>
      </c>
      <c r="D10" s="2" t="s">
        <v>39</v>
      </c>
      <c r="E10" s="3">
        <v>41089</v>
      </c>
      <c r="F10" s="12">
        <v>11910</v>
      </c>
      <c r="G10" s="2">
        <v>2012</v>
      </c>
      <c r="H10" s="2" t="s">
        <v>20</v>
      </c>
      <c r="I10" s="2" t="s">
        <v>35</v>
      </c>
      <c r="J10" s="12">
        <v>9528</v>
      </c>
      <c r="K10" s="12">
        <v>4883.1000000000004</v>
      </c>
      <c r="L10" s="2"/>
      <c r="O10" s="2"/>
    </row>
    <row r="11" spans="1:15" ht="20.25" customHeight="1" x14ac:dyDescent="0.25">
      <c r="A11" s="2" t="s">
        <v>9</v>
      </c>
      <c r="B11" s="2" t="s">
        <v>10</v>
      </c>
      <c r="C11" s="2" t="s">
        <v>11</v>
      </c>
      <c r="D11" s="2" t="s">
        <v>39</v>
      </c>
      <c r="E11" s="3">
        <v>41096</v>
      </c>
      <c r="F11" s="12">
        <v>59531</v>
      </c>
      <c r="G11" s="2">
        <v>2012</v>
      </c>
      <c r="H11" s="2" t="s">
        <v>21</v>
      </c>
      <c r="I11" s="2" t="s">
        <v>27</v>
      </c>
      <c r="J11" s="12">
        <v>47624.800000000003</v>
      </c>
      <c r="K11" s="12">
        <v>24467.241000000002</v>
      </c>
      <c r="L11" s="2"/>
      <c r="O11" s="2"/>
    </row>
    <row r="12" spans="1:15" ht="20.25" customHeight="1" x14ac:dyDescent="0.25">
      <c r="A12" s="2" t="s">
        <v>9</v>
      </c>
      <c r="B12" s="2" t="s">
        <v>10</v>
      </c>
      <c r="C12" s="2" t="s">
        <v>11</v>
      </c>
      <c r="D12" s="2" t="s">
        <v>39</v>
      </c>
      <c r="E12" s="3">
        <v>41096</v>
      </c>
      <c r="F12" s="12">
        <v>88297</v>
      </c>
      <c r="G12" s="2">
        <v>2012</v>
      </c>
      <c r="H12" s="2" t="s">
        <v>26</v>
      </c>
      <c r="I12" s="2" t="s">
        <v>27</v>
      </c>
      <c r="J12" s="12">
        <v>70637.600000000006</v>
      </c>
      <c r="K12" s="12">
        <v>36378.364000000001</v>
      </c>
      <c r="L12" s="2"/>
      <c r="O12" s="2"/>
    </row>
    <row r="13" spans="1:15" ht="20.25" customHeight="1" x14ac:dyDescent="0.25">
      <c r="A13" s="2" t="s">
        <v>9</v>
      </c>
      <c r="B13" s="2" t="s">
        <v>10</v>
      </c>
      <c r="C13" s="2" t="s">
        <v>11</v>
      </c>
      <c r="D13" s="2" t="s">
        <v>39</v>
      </c>
      <c r="E13" s="3">
        <v>41160</v>
      </c>
      <c r="F13" s="12">
        <v>87868</v>
      </c>
      <c r="G13" s="2">
        <v>2012</v>
      </c>
      <c r="H13" s="2" t="s">
        <v>14</v>
      </c>
      <c r="I13" s="2" t="s">
        <v>27</v>
      </c>
      <c r="J13" s="12">
        <v>70294.400000000009</v>
      </c>
      <c r="K13" s="12">
        <v>36289.484000000004</v>
      </c>
      <c r="L13" s="2">
        <v>1</v>
      </c>
      <c r="O13" s="2"/>
    </row>
    <row r="14" spans="1:15" ht="20.25" customHeight="1" x14ac:dyDescent="0.25">
      <c r="A14" s="2" t="s">
        <v>9</v>
      </c>
      <c r="B14" s="2" t="s">
        <v>15</v>
      </c>
      <c r="C14" s="2" t="s">
        <v>11</v>
      </c>
      <c r="D14" s="2" t="s">
        <v>39</v>
      </c>
      <c r="E14" s="3">
        <v>41160</v>
      </c>
      <c r="F14" s="12">
        <v>95527</v>
      </c>
      <c r="G14" s="2">
        <v>2012</v>
      </c>
      <c r="H14" s="2" t="s">
        <v>33</v>
      </c>
      <c r="I14" s="2" t="s">
        <v>13</v>
      </c>
      <c r="J14" s="12">
        <v>76421.600000000006</v>
      </c>
      <c r="K14" s="12">
        <v>39548.178</v>
      </c>
      <c r="L14" s="2"/>
      <c r="O14" s="2"/>
    </row>
    <row r="15" spans="1:15" ht="20.25" customHeight="1" x14ac:dyDescent="0.25">
      <c r="A15" s="2" t="s">
        <v>9</v>
      </c>
      <c r="B15" s="2" t="s">
        <v>15</v>
      </c>
      <c r="C15" s="2" t="s">
        <v>11</v>
      </c>
      <c r="D15" s="2" t="s">
        <v>39</v>
      </c>
      <c r="E15" s="3">
        <v>41090</v>
      </c>
      <c r="F15" s="12">
        <v>90599</v>
      </c>
      <c r="G15" s="2">
        <v>2012</v>
      </c>
      <c r="H15" s="2" t="s">
        <v>25</v>
      </c>
      <c r="I15" s="2" t="s">
        <v>13</v>
      </c>
      <c r="J15" s="12">
        <v>72479.199999999997</v>
      </c>
      <c r="K15" s="12">
        <v>37598.585000000006</v>
      </c>
      <c r="L15" s="2">
        <v>1</v>
      </c>
    </row>
    <row r="16" spans="1:15" ht="20.25" customHeight="1" x14ac:dyDescent="0.25">
      <c r="A16" s="2" t="s">
        <v>9</v>
      </c>
      <c r="B16" s="2" t="s">
        <v>15</v>
      </c>
      <c r="C16" s="2" t="s">
        <v>11</v>
      </c>
      <c r="D16" s="2" t="s">
        <v>39</v>
      </c>
      <c r="E16" s="3">
        <v>41266</v>
      </c>
      <c r="F16" s="12">
        <v>17030</v>
      </c>
      <c r="G16" s="2">
        <v>2012</v>
      </c>
      <c r="H16" s="2" t="s">
        <v>30</v>
      </c>
      <c r="I16" s="2" t="s">
        <v>13</v>
      </c>
      <c r="J16" s="12">
        <v>13624</v>
      </c>
      <c r="K16" s="12">
        <v>7084.4800000000005</v>
      </c>
      <c r="L16" s="2">
        <v>1</v>
      </c>
    </row>
    <row r="17" spans="1:12" ht="20.25" customHeight="1" x14ac:dyDescent="0.25">
      <c r="A17" s="2" t="s">
        <v>9</v>
      </c>
      <c r="B17" s="2" t="s">
        <v>15</v>
      </c>
      <c r="C17" s="2" t="s">
        <v>11</v>
      </c>
      <c r="D17" s="2" t="s">
        <v>39</v>
      </c>
      <c r="E17" s="3">
        <v>41251</v>
      </c>
      <c r="F17" s="12">
        <v>65026</v>
      </c>
      <c r="G17" s="2">
        <v>2012</v>
      </c>
      <c r="H17" s="2" t="s">
        <v>12</v>
      </c>
      <c r="I17" s="2" t="s">
        <v>29</v>
      </c>
      <c r="J17" s="12">
        <v>52020.800000000003</v>
      </c>
      <c r="K17" s="12">
        <v>27115.842000000004</v>
      </c>
      <c r="L17" s="2">
        <v>1</v>
      </c>
    </row>
    <row r="18" spans="1:12" ht="20.25" customHeight="1" x14ac:dyDescent="0.25">
      <c r="A18" s="2" t="s">
        <v>9</v>
      </c>
      <c r="B18" s="2" t="s">
        <v>15</v>
      </c>
      <c r="C18" s="2" t="s">
        <v>11</v>
      </c>
      <c r="D18" s="2" t="s">
        <v>39</v>
      </c>
      <c r="E18" s="3">
        <v>41210</v>
      </c>
      <c r="F18" s="12">
        <v>57579</v>
      </c>
      <c r="G18" s="2">
        <v>2012</v>
      </c>
      <c r="H18" s="2" t="s">
        <v>31</v>
      </c>
      <c r="I18" s="2" t="s">
        <v>29</v>
      </c>
      <c r="J18" s="12">
        <v>46063.200000000004</v>
      </c>
      <c r="K18" s="12">
        <v>24068.022000000001</v>
      </c>
      <c r="L18" s="2">
        <v>1</v>
      </c>
    </row>
    <row r="19" spans="1:12" ht="20.25" customHeight="1" x14ac:dyDescent="0.25">
      <c r="A19" s="2" t="s">
        <v>9</v>
      </c>
      <c r="B19" s="2" t="s">
        <v>15</v>
      </c>
      <c r="C19" s="2" t="s">
        <v>11</v>
      </c>
      <c r="D19" s="2" t="s">
        <v>39</v>
      </c>
      <c r="E19" s="3">
        <v>41210</v>
      </c>
      <c r="F19" s="12">
        <v>34338</v>
      </c>
      <c r="G19" s="2">
        <v>2012</v>
      </c>
      <c r="H19" s="2" t="s">
        <v>18</v>
      </c>
      <c r="I19" s="2" t="s">
        <v>29</v>
      </c>
      <c r="J19" s="12">
        <v>27470.400000000001</v>
      </c>
      <c r="K19" s="12">
        <v>14387.622000000001</v>
      </c>
      <c r="L19" s="2"/>
    </row>
    <row r="20" spans="1:12" ht="20.25" customHeight="1" x14ac:dyDescent="0.25">
      <c r="A20" s="2" t="s">
        <v>9</v>
      </c>
      <c r="B20" s="2" t="s">
        <v>15</v>
      </c>
      <c r="C20" s="2" t="s">
        <v>11</v>
      </c>
      <c r="D20" s="2" t="s">
        <v>39</v>
      </c>
      <c r="E20" s="3">
        <v>41167</v>
      </c>
      <c r="F20" s="12">
        <v>90387</v>
      </c>
      <c r="G20" s="2">
        <v>2012</v>
      </c>
      <c r="H20" s="2" t="s">
        <v>19</v>
      </c>
      <c r="I20" s="2" t="s">
        <v>35</v>
      </c>
      <c r="J20" s="12">
        <v>72309.600000000006</v>
      </c>
      <c r="K20" s="12">
        <v>37962.54</v>
      </c>
      <c r="L20" s="2">
        <v>1</v>
      </c>
    </row>
    <row r="21" spans="1:12" ht="20.25" customHeight="1" x14ac:dyDescent="0.25">
      <c r="A21" s="2" t="s">
        <v>9</v>
      </c>
      <c r="B21" s="2" t="s">
        <v>15</v>
      </c>
      <c r="C21" s="2" t="s">
        <v>11</v>
      </c>
      <c r="D21" s="2" t="s">
        <v>39</v>
      </c>
      <c r="E21" s="3">
        <v>41210</v>
      </c>
      <c r="F21" s="12">
        <v>62324</v>
      </c>
      <c r="G21" s="2">
        <v>2012</v>
      </c>
      <c r="H21" s="2" t="s">
        <v>24</v>
      </c>
      <c r="I21" s="2" t="s">
        <v>35</v>
      </c>
      <c r="J21" s="12">
        <v>49859.200000000004</v>
      </c>
      <c r="K21" s="12">
        <v>26238.404000000002</v>
      </c>
      <c r="L21" s="2">
        <v>1</v>
      </c>
    </row>
    <row r="22" spans="1:12" ht="20.25" customHeight="1" x14ac:dyDescent="0.25">
      <c r="A22" s="2" t="s">
        <v>9</v>
      </c>
      <c r="B22" s="2" t="s">
        <v>15</v>
      </c>
      <c r="C22" s="2" t="s">
        <v>11</v>
      </c>
      <c r="D22" s="2" t="s">
        <v>39</v>
      </c>
      <c r="E22" s="3">
        <v>41213</v>
      </c>
      <c r="F22" s="12">
        <v>28871</v>
      </c>
      <c r="G22" s="2">
        <v>2012</v>
      </c>
      <c r="H22" s="2" t="s">
        <v>20</v>
      </c>
      <c r="I22" s="2" t="s">
        <v>35</v>
      </c>
      <c r="J22" s="12">
        <v>23096.800000000003</v>
      </c>
      <c r="K22" s="12">
        <v>12183.562000000002</v>
      </c>
      <c r="L22" s="2">
        <v>1</v>
      </c>
    </row>
    <row r="23" spans="1:12" ht="20.25" customHeight="1" x14ac:dyDescent="0.25">
      <c r="A23" s="2" t="s">
        <v>9</v>
      </c>
      <c r="B23" s="2" t="s">
        <v>15</v>
      </c>
      <c r="C23" s="2" t="s">
        <v>11</v>
      </c>
      <c r="D23" s="2" t="s">
        <v>39</v>
      </c>
      <c r="E23" s="3">
        <v>41272</v>
      </c>
      <c r="F23" s="12">
        <v>34714</v>
      </c>
      <c r="G23" s="2">
        <v>2012</v>
      </c>
      <c r="H23" s="2" t="s">
        <v>21</v>
      </c>
      <c r="I23" s="2" t="s">
        <v>27</v>
      </c>
      <c r="J23" s="12">
        <v>27771.200000000001</v>
      </c>
      <c r="K23" s="12">
        <v>14684.022000000001</v>
      </c>
      <c r="L23" s="2"/>
    </row>
    <row r="24" spans="1:12" ht="20.25" customHeight="1" x14ac:dyDescent="0.25">
      <c r="A24" s="2" t="s">
        <v>9</v>
      </c>
      <c r="B24" s="2" t="s">
        <v>15</v>
      </c>
      <c r="C24" s="2" t="s">
        <v>11</v>
      </c>
      <c r="D24" s="2" t="s">
        <v>39</v>
      </c>
      <c r="E24" s="3">
        <v>41014</v>
      </c>
      <c r="F24" s="12">
        <v>38668</v>
      </c>
      <c r="G24" s="2">
        <v>2012</v>
      </c>
      <c r="H24" s="2" t="s">
        <v>26</v>
      </c>
      <c r="I24" s="2" t="s">
        <v>27</v>
      </c>
      <c r="J24" s="12">
        <v>30934.400000000001</v>
      </c>
      <c r="K24" s="12">
        <v>16395.232</v>
      </c>
      <c r="L24" s="2"/>
    </row>
    <row r="25" spans="1:12" ht="20.25" customHeight="1" x14ac:dyDescent="0.25">
      <c r="A25" s="2" t="s">
        <v>9</v>
      </c>
      <c r="B25" s="2" t="s">
        <v>15</v>
      </c>
      <c r="C25" s="2" t="s">
        <v>11</v>
      </c>
      <c r="D25" s="2" t="s">
        <v>39</v>
      </c>
      <c r="E25" s="3">
        <v>41251</v>
      </c>
      <c r="F25" s="12">
        <v>59810</v>
      </c>
      <c r="G25" s="2">
        <v>2012</v>
      </c>
      <c r="H25" s="2" t="s">
        <v>14</v>
      </c>
      <c r="I25" s="2" t="s">
        <v>27</v>
      </c>
      <c r="J25" s="12">
        <v>47848</v>
      </c>
      <c r="K25" s="12">
        <v>25419.250000000004</v>
      </c>
      <c r="L25" s="2"/>
    </row>
    <row r="26" spans="1:12" ht="20.25" customHeight="1" x14ac:dyDescent="0.25">
      <c r="A26" s="2" t="s">
        <v>9</v>
      </c>
      <c r="B26" s="2" t="s">
        <v>34</v>
      </c>
      <c r="C26" s="2" t="s">
        <v>11</v>
      </c>
      <c r="D26" s="2" t="s">
        <v>39</v>
      </c>
      <c r="E26" s="3">
        <v>41244</v>
      </c>
      <c r="F26" s="12">
        <v>19056</v>
      </c>
      <c r="G26" s="2">
        <v>2012</v>
      </c>
      <c r="H26" s="2" t="s">
        <v>33</v>
      </c>
      <c r="I26" s="2" t="s">
        <v>13</v>
      </c>
      <c r="J26" s="12">
        <v>15244.800000000001</v>
      </c>
      <c r="K26" s="12">
        <v>8117.8560000000007</v>
      </c>
      <c r="L26" s="2">
        <v>1</v>
      </c>
    </row>
    <row r="27" spans="1:12" ht="20.25" customHeight="1" x14ac:dyDescent="0.25">
      <c r="A27" s="2" t="s">
        <v>9</v>
      </c>
      <c r="B27" s="2" t="s">
        <v>34</v>
      </c>
      <c r="C27" s="2" t="s">
        <v>11</v>
      </c>
      <c r="D27" s="2" t="s">
        <v>39</v>
      </c>
      <c r="E27" s="3">
        <v>41244</v>
      </c>
      <c r="F27" s="12">
        <v>34096</v>
      </c>
      <c r="G27" s="2">
        <v>2012</v>
      </c>
      <c r="H27" s="2" t="s">
        <v>25</v>
      </c>
      <c r="I27" s="2" t="s">
        <v>13</v>
      </c>
      <c r="J27" s="12">
        <v>27276.800000000003</v>
      </c>
      <c r="K27" s="12">
        <v>14558.992000000002</v>
      </c>
      <c r="L27" s="2"/>
    </row>
    <row r="28" spans="1:12" ht="20.25" customHeight="1" x14ac:dyDescent="0.25">
      <c r="A28" s="2" t="s">
        <v>9</v>
      </c>
      <c r="B28" s="2" t="s">
        <v>34</v>
      </c>
      <c r="C28" s="2" t="s">
        <v>11</v>
      </c>
      <c r="D28" s="2" t="s">
        <v>39</v>
      </c>
      <c r="E28" s="3">
        <v>41210</v>
      </c>
      <c r="F28" s="12">
        <v>80441</v>
      </c>
      <c r="G28" s="2">
        <v>2012</v>
      </c>
      <c r="H28" s="2" t="s">
        <v>30</v>
      </c>
      <c r="I28" s="2" t="s">
        <v>13</v>
      </c>
      <c r="J28" s="12">
        <v>64352.800000000003</v>
      </c>
      <c r="K28" s="12">
        <v>34428.748000000007</v>
      </c>
      <c r="L28" s="2">
        <v>1</v>
      </c>
    </row>
    <row r="29" spans="1:12" ht="20.25" customHeight="1" x14ac:dyDescent="0.25">
      <c r="A29" s="2" t="s">
        <v>9</v>
      </c>
      <c r="B29" s="2" t="s">
        <v>34</v>
      </c>
      <c r="C29" s="2" t="s">
        <v>11</v>
      </c>
      <c r="D29" s="2" t="s">
        <v>39</v>
      </c>
      <c r="E29" s="3">
        <v>41140</v>
      </c>
      <c r="F29" s="12">
        <v>15306</v>
      </c>
      <c r="G29" s="2">
        <v>2012</v>
      </c>
      <c r="H29" s="2" t="s">
        <v>12</v>
      </c>
      <c r="I29" s="2" t="s">
        <v>29</v>
      </c>
      <c r="J29" s="12">
        <v>12244.800000000001</v>
      </c>
      <c r="K29" s="12">
        <v>6566.2740000000003</v>
      </c>
      <c r="L29" s="2"/>
    </row>
    <row r="30" spans="1:12" ht="20.25" customHeight="1" x14ac:dyDescent="0.25">
      <c r="A30" s="2" t="s">
        <v>9</v>
      </c>
      <c r="B30" s="2" t="s">
        <v>34</v>
      </c>
      <c r="C30" s="2" t="s">
        <v>11</v>
      </c>
      <c r="D30" s="2" t="s">
        <v>39</v>
      </c>
      <c r="E30" s="3">
        <v>40947</v>
      </c>
      <c r="F30" s="12">
        <v>11347</v>
      </c>
      <c r="G30" s="2">
        <v>2012</v>
      </c>
      <c r="H30" s="2" t="s">
        <v>31</v>
      </c>
      <c r="I30" s="2" t="s">
        <v>29</v>
      </c>
      <c r="J30" s="12">
        <v>9077.6</v>
      </c>
      <c r="K30" s="12">
        <v>4879.2100000000009</v>
      </c>
      <c r="L30" s="2"/>
    </row>
    <row r="31" spans="1:12" ht="20.25" customHeight="1" x14ac:dyDescent="0.25">
      <c r="A31" s="2" t="s">
        <v>9</v>
      </c>
      <c r="B31" s="2" t="s">
        <v>34</v>
      </c>
      <c r="C31" s="2" t="s">
        <v>11</v>
      </c>
      <c r="D31" s="2" t="s">
        <v>39</v>
      </c>
      <c r="E31" s="3">
        <v>41213</v>
      </c>
      <c r="F31" s="12">
        <v>11136</v>
      </c>
      <c r="G31" s="2">
        <v>2012</v>
      </c>
      <c r="H31" s="2" t="s">
        <v>18</v>
      </c>
      <c r="I31" s="2" t="s">
        <v>29</v>
      </c>
      <c r="J31" s="12">
        <v>8908.8000000000011</v>
      </c>
      <c r="K31" s="12">
        <v>4799.6160000000009</v>
      </c>
      <c r="L31" s="2"/>
    </row>
    <row r="32" spans="1:12" ht="20.25" customHeight="1" x14ac:dyDescent="0.25">
      <c r="A32" s="2" t="s">
        <v>9</v>
      </c>
      <c r="B32" s="2" t="s">
        <v>34</v>
      </c>
      <c r="C32" s="2" t="s">
        <v>11</v>
      </c>
      <c r="D32" s="2" t="s">
        <v>39</v>
      </c>
      <c r="E32" s="3">
        <v>41203</v>
      </c>
      <c r="F32" s="12">
        <v>88672</v>
      </c>
      <c r="G32" s="2">
        <v>2012</v>
      </c>
      <c r="H32" s="2" t="s">
        <v>19</v>
      </c>
      <c r="I32" s="2" t="s">
        <v>35</v>
      </c>
      <c r="J32" s="12">
        <v>70937.600000000006</v>
      </c>
      <c r="K32" s="12">
        <v>38306.304000000004</v>
      </c>
      <c r="L32" s="2">
        <v>1</v>
      </c>
    </row>
    <row r="33" spans="1:12" ht="20.25" customHeight="1" x14ac:dyDescent="0.25">
      <c r="A33" s="2" t="s">
        <v>9</v>
      </c>
      <c r="B33" s="2" t="s">
        <v>34</v>
      </c>
      <c r="C33" s="2" t="s">
        <v>11</v>
      </c>
      <c r="D33" s="2" t="s">
        <v>39</v>
      </c>
      <c r="E33" s="3">
        <v>41116</v>
      </c>
      <c r="F33" s="12">
        <v>82202</v>
      </c>
      <c r="G33" s="2">
        <v>2012</v>
      </c>
      <c r="H33" s="2" t="s">
        <v>24</v>
      </c>
      <c r="I33" s="2" t="s">
        <v>35</v>
      </c>
      <c r="J33" s="12">
        <v>65761.600000000006</v>
      </c>
      <c r="K33" s="12">
        <v>35593.466000000008</v>
      </c>
      <c r="L33" s="2">
        <v>1</v>
      </c>
    </row>
    <row r="34" spans="1:12" ht="20.25" customHeight="1" x14ac:dyDescent="0.25">
      <c r="A34" s="2" t="s">
        <v>9</v>
      </c>
      <c r="B34" s="2" t="s">
        <v>34</v>
      </c>
      <c r="C34" s="2" t="s">
        <v>11</v>
      </c>
      <c r="D34" s="2" t="s">
        <v>39</v>
      </c>
      <c r="E34" s="3">
        <v>41140</v>
      </c>
      <c r="F34" s="12">
        <v>70480</v>
      </c>
      <c r="G34" s="2">
        <v>2012</v>
      </c>
      <c r="H34" s="2" t="s">
        <v>20</v>
      </c>
      <c r="I34" s="2" t="s">
        <v>35</v>
      </c>
      <c r="J34" s="12">
        <v>56384</v>
      </c>
      <c r="K34" s="12">
        <v>30588.320000000003</v>
      </c>
      <c r="L34" s="2"/>
    </row>
    <row r="35" spans="1:12" ht="20.25" customHeight="1" x14ac:dyDescent="0.25">
      <c r="A35" s="2" t="s">
        <v>9</v>
      </c>
      <c r="B35" s="2" t="s">
        <v>34</v>
      </c>
      <c r="C35" s="2" t="s">
        <v>11</v>
      </c>
      <c r="D35" s="2" t="s">
        <v>39</v>
      </c>
      <c r="E35" s="3">
        <v>41140</v>
      </c>
      <c r="F35" s="12">
        <v>17523</v>
      </c>
      <c r="G35" s="2">
        <v>2012</v>
      </c>
      <c r="H35" s="2" t="s">
        <v>21</v>
      </c>
      <c r="I35" s="2" t="s">
        <v>27</v>
      </c>
      <c r="J35" s="12">
        <v>14018.400000000001</v>
      </c>
      <c r="K35" s="12">
        <v>7622.505000000001</v>
      </c>
      <c r="L35" s="2"/>
    </row>
    <row r="36" spans="1:12" ht="20.25" customHeight="1" x14ac:dyDescent="0.25">
      <c r="A36" s="2" t="s">
        <v>9</v>
      </c>
      <c r="B36" s="2" t="s">
        <v>34</v>
      </c>
      <c r="C36" s="2" t="s">
        <v>11</v>
      </c>
      <c r="D36" s="2" t="s">
        <v>39</v>
      </c>
      <c r="E36" s="3">
        <v>41133</v>
      </c>
      <c r="F36" s="12">
        <v>86647</v>
      </c>
      <c r="G36" s="2">
        <v>2012</v>
      </c>
      <c r="H36" s="2" t="s">
        <v>26</v>
      </c>
      <c r="I36" s="2" t="s">
        <v>27</v>
      </c>
      <c r="J36" s="12">
        <v>69317.600000000006</v>
      </c>
      <c r="K36" s="12">
        <v>37778.091999999997</v>
      </c>
      <c r="L36" s="2">
        <v>1</v>
      </c>
    </row>
    <row r="37" spans="1:12" ht="20.25" customHeight="1" x14ac:dyDescent="0.25">
      <c r="A37" s="2" t="s">
        <v>9</v>
      </c>
      <c r="B37" s="2" t="s">
        <v>34</v>
      </c>
      <c r="C37" s="2" t="s">
        <v>11</v>
      </c>
      <c r="D37" s="2" t="s">
        <v>39</v>
      </c>
      <c r="E37" s="3">
        <v>41210</v>
      </c>
      <c r="F37" s="12">
        <v>38301</v>
      </c>
      <c r="G37" s="2">
        <v>2012</v>
      </c>
      <c r="H37" s="2" t="s">
        <v>14</v>
      </c>
      <c r="I37" s="2" t="s">
        <v>27</v>
      </c>
      <c r="J37" s="12">
        <v>30640.800000000003</v>
      </c>
      <c r="K37" s="12">
        <v>16737.537</v>
      </c>
      <c r="L37" s="2">
        <v>1</v>
      </c>
    </row>
    <row r="38" spans="1:12" ht="20.25" customHeight="1" x14ac:dyDescent="0.25">
      <c r="A38" s="2" t="s">
        <v>9</v>
      </c>
      <c r="B38" s="2" t="s">
        <v>22</v>
      </c>
      <c r="C38" s="2" t="s">
        <v>11</v>
      </c>
      <c r="D38" s="2" t="s">
        <v>39</v>
      </c>
      <c r="E38" s="3">
        <v>41133</v>
      </c>
      <c r="F38" s="12">
        <v>29185</v>
      </c>
      <c r="G38" s="2">
        <v>2012</v>
      </c>
      <c r="H38" s="2" t="s">
        <v>33</v>
      </c>
      <c r="I38" s="2" t="s">
        <v>13</v>
      </c>
      <c r="J38" s="12">
        <v>23348</v>
      </c>
      <c r="K38" s="12">
        <v>12783.03</v>
      </c>
      <c r="L38" s="2"/>
    </row>
    <row r="39" spans="1:12" ht="20.25" customHeight="1" x14ac:dyDescent="0.25">
      <c r="A39" s="2" t="s">
        <v>9</v>
      </c>
      <c r="B39" s="2" t="s">
        <v>22</v>
      </c>
      <c r="C39" s="2" t="s">
        <v>11</v>
      </c>
      <c r="D39" s="2" t="s">
        <v>39</v>
      </c>
      <c r="E39" s="3">
        <v>41244</v>
      </c>
      <c r="F39" s="12">
        <v>19595</v>
      </c>
      <c r="G39" s="2">
        <v>2012</v>
      </c>
      <c r="H39" s="2" t="s">
        <v>25</v>
      </c>
      <c r="I39" s="2" t="s">
        <v>13</v>
      </c>
      <c r="J39" s="12">
        <v>15676</v>
      </c>
      <c r="K39" s="12">
        <v>8602.2049999999999</v>
      </c>
      <c r="L39" s="2"/>
    </row>
    <row r="40" spans="1:12" ht="20.25" customHeight="1" x14ac:dyDescent="0.25">
      <c r="A40" s="2" t="s">
        <v>9</v>
      </c>
      <c r="B40" s="2" t="s">
        <v>22</v>
      </c>
      <c r="C40" s="2" t="s">
        <v>11</v>
      </c>
      <c r="D40" s="2" t="s">
        <v>39</v>
      </c>
      <c r="E40" s="3">
        <v>41244</v>
      </c>
      <c r="F40" s="12">
        <v>29333</v>
      </c>
      <c r="G40" s="2">
        <v>2012</v>
      </c>
      <c r="H40" s="2" t="s">
        <v>30</v>
      </c>
      <c r="I40" s="2" t="s">
        <v>13</v>
      </c>
      <c r="J40" s="12">
        <v>23466.400000000001</v>
      </c>
      <c r="K40" s="12">
        <v>12906.52</v>
      </c>
      <c r="L40" s="2"/>
    </row>
    <row r="41" spans="1:12" ht="20.25" customHeight="1" x14ac:dyDescent="0.25">
      <c r="A41" s="2" t="s">
        <v>9</v>
      </c>
      <c r="B41" s="2" t="s">
        <v>22</v>
      </c>
      <c r="C41" s="2" t="s">
        <v>11</v>
      </c>
      <c r="D41" s="2" t="s">
        <v>39</v>
      </c>
      <c r="E41" s="3">
        <v>41213</v>
      </c>
      <c r="F41" s="12">
        <v>59339</v>
      </c>
      <c r="G41" s="2">
        <v>2012</v>
      </c>
      <c r="H41" s="2" t="s">
        <v>12</v>
      </c>
      <c r="I41" s="2" t="s">
        <v>29</v>
      </c>
      <c r="J41" s="12">
        <v>47471.200000000004</v>
      </c>
      <c r="K41" s="12">
        <v>26168.499</v>
      </c>
      <c r="L41" s="2">
        <v>1</v>
      </c>
    </row>
    <row r="42" spans="1:12" ht="20.25" customHeight="1" x14ac:dyDescent="0.25">
      <c r="A42" s="2" t="s">
        <v>9</v>
      </c>
      <c r="B42" s="2" t="s">
        <v>22</v>
      </c>
      <c r="C42" s="2" t="s">
        <v>11</v>
      </c>
      <c r="D42" s="2" t="s">
        <v>39</v>
      </c>
      <c r="E42" s="3">
        <v>41244</v>
      </c>
      <c r="F42" s="12">
        <v>73310</v>
      </c>
      <c r="G42" s="2">
        <v>2012</v>
      </c>
      <c r="H42" s="2" t="s">
        <v>31</v>
      </c>
      <c r="I42" s="2" t="s">
        <v>29</v>
      </c>
      <c r="J42" s="12">
        <v>58648</v>
      </c>
      <c r="K42" s="12">
        <v>32403.02</v>
      </c>
      <c r="L42" s="2"/>
    </row>
    <row r="43" spans="1:12" ht="20.25" customHeight="1" x14ac:dyDescent="0.25">
      <c r="A43" s="2" t="s">
        <v>9</v>
      </c>
      <c r="B43" s="2" t="s">
        <v>22</v>
      </c>
      <c r="C43" s="2" t="s">
        <v>11</v>
      </c>
      <c r="D43" s="2" t="s">
        <v>39</v>
      </c>
      <c r="E43" s="3">
        <v>41210</v>
      </c>
      <c r="F43" s="12">
        <v>16527</v>
      </c>
      <c r="G43" s="2">
        <v>2012</v>
      </c>
      <c r="H43" s="2" t="s">
        <v>18</v>
      </c>
      <c r="I43" s="2" t="s">
        <v>29</v>
      </c>
      <c r="J43" s="12">
        <v>13221.6</v>
      </c>
      <c r="K43" s="12">
        <v>7321.4610000000002</v>
      </c>
      <c r="L43" s="2"/>
    </row>
    <row r="44" spans="1:12" ht="20.25" customHeight="1" x14ac:dyDescent="0.25">
      <c r="A44" s="2" t="s">
        <v>9</v>
      </c>
      <c r="B44" s="2" t="s">
        <v>22</v>
      </c>
      <c r="C44" s="2" t="s">
        <v>11</v>
      </c>
      <c r="D44" s="2" t="s">
        <v>39</v>
      </c>
      <c r="E44" s="3">
        <v>41244</v>
      </c>
      <c r="F44" s="12">
        <v>80254</v>
      </c>
      <c r="G44" s="2">
        <v>2012</v>
      </c>
      <c r="H44" s="2" t="s">
        <v>19</v>
      </c>
      <c r="I44" s="2" t="s">
        <v>35</v>
      </c>
      <c r="J44" s="12">
        <v>64203.200000000004</v>
      </c>
      <c r="K44" s="12">
        <v>35632.775999999998</v>
      </c>
      <c r="L44" s="2">
        <v>1</v>
      </c>
    </row>
    <row r="45" spans="1:12" ht="20.25" customHeight="1" x14ac:dyDescent="0.25">
      <c r="A45" s="2" t="s">
        <v>9</v>
      </c>
      <c r="B45" s="2" t="s">
        <v>22</v>
      </c>
      <c r="C45" s="2" t="s">
        <v>11</v>
      </c>
      <c r="D45" s="2" t="s">
        <v>39</v>
      </c>
      <c r="E45" s="3">
        <v>41213</v>
      </c>
      <c r="F45" s="12">
        <v>62535</v>
      </c>
      <c r="G45" s="2">
        <v>2012</v>
      </c>
      <c r="H45" s="2" t="s">
        <v>24</v>
      </c>
      <c r="I45" s="2" t="s">
        <v>35</v>
      </c>
      <c r="J45" s="12">
        <v>50028</v>
      </c>
      <c r="K45" s="12">
        <v>27828.075000000001</v>
      </c>
      <c r="L45" s="2"/>
    </row>
    <row r="46" spans="1:12" ht="20.25" customHeight="1" x14ac:dyDescent="0.25">
      <c r="A46" s="2" t="s">
        <v>9</v>
      </c>
      <c r="B46" s="2" t="s">
        <v>22</v>
      </c>
      <c r="C46" s="2" t="s">
        <v>11</v>
      </c>
      <c r="D46" s="2" t="s">
        <v>39</v>
      </c>
      <c r="E46" s="3">
        <v>41273</v>
      </c>
      <c r="F46" s="12">
        <v>63923</v>
      </c>
      <c r="G46" s="2">
        <v>2012</v>
      </c>
      <c r="H46" s="2" t="s">
        <v>20</v>
      </c>
      <c r="I46" s="2" t="s">
        <v>35</v>
      </c>
      <c r="J46" s="12">
        <v>51138.400000000001</v>
      </c>
      <c r="K46" s="12">
        <v>28509.657999999999</v>
      </c>
      <c r="L46" s="2"/>
    </row>
    <row r="47" spans="1:12" ht="20.25" customHeight="1" x14ac:dyDescent="0.25">
      <c r="A47" s="2" t="s">
        <v>9</v>
      </c>
      <c r="B47" s="2" t="s">
        <v>22</v>
      </c>
      <c r="C47" s="2" t="s">
        <v>11</v>
      </c>
      <c r="D47" s="2" t="s">
        <v>39</v>
      </c>
      <c r="E47" s="3">
        <v>41165</v>
      </c>
      <c r="F47" s="12">
        <v>52045</v>
      </c>
      <c r="G47" s="2">
        <v>2012</v>
      </c>
      <c r="H47" s="2" t="s">
        <v>21</v>
      </c>
      <c r="I47" s="2" t="s">
        <v>27</v>
      </c>
      <c r="J47" s="12">
        <v>41636</v>
      </c>
      <c r="K47" s="12">
        <v>23264.115000000002</v>
      </c>
      <c r="L47" s="2">
        <v>1</v>
      </c>
    </row>
    <row r="48" spans="1:12" ht="20.25" customHeight="1" x14ac:dyDescent="0.25">
      <c r="A48" s="2" t="s">
        <v>9</v>
      </c>
      <c r="B48" s="2" t="s">
        <v>22</v>
      </c>
      <c r="C48" s="2" t="s">
        <v>11</v>
      </c>
      <c r="D48" s="2" t="s">
        <v>39</v>
      </c>
      <c r="E48" s="3">
        <v>41183</v>
      </c>
      <c r="F48" s="12">
        <v>86327</v>
      </c>
      <c r="G48" s="2">
        <v>2012</v>
      </c>
      <c r="H48" s="2" t="s">
        <v>26</v>
      </c>
      <c r="I48" s="2" t="s">
        <v>27</v>
      </c>
      <c r="J48" s="12">
        <v>69061.600000000006</v>
      </c>
      <c r="K48" s="12">
        <v>38674.495999999999</v>
      </c>
      <c r="L48" s="2"/>
    </row>
    <row r="49" spans="1:12" ht="20.25" customHeight="1" x14ac:dyDescent="0.25">
      <c r="A49" s="2" t="s">
        <v>9</v>
      </c>
      <c r="B49" s="2" t="s">
        <v>22</v>
      </c>
      <c r="C49" s="2" t="s">
        <v>11</v>
      </c>
      <c r="D49" s="2" t="s">
        <v>39</v>
      </c>
      <c r="E49" s="3">
        <v>41116</v>
      </c>
      <c r="F49" s="12">
        <v>53045</v>
      </c>
      <c r="G49" s="2">
        <v>2012</v>
      </c>
      <c r="H49" s="2" t="s">
        <v>14</v>
      </c>
      <c r="I49" s="2" t="s">
        <v>27</v>
      </c>
      <c r="J49" s="12">
        <v>42436</v>
      </c>
      <c r="K49" s="12">
        <v>23817.205000000002</v>
      </c>
      <c r="L49" s="2"/>
    </row>
    <row r="50" spans="1:12" ht="20.25" customHeight="1" x14ac:dyDescent="0.25">
      <c r="A50" s="2" t="s">
        <v>9</v>
      </c>
      <c r="B50" s="2" t="s">
        <v>10</v>
      </c>
      <c r="C50" s="2" t="s">
        <v>11</v>
      </c>
      <c r="D50" s="2" t="s">
        <v>39</v>
      </c>
      <c r="E50" s="3">
        <v>41568</v>
      </c>
      <c r="F50" s="12">
        <v>26687</v>
      </c>
      <c r="G50" s="2">
        <v>2013</v>
      </c>
      <c r="H50" s="2" t="s">
        <v>33</v>
      </c>
      <c r="I50" s="2" t="s">
        <v>13</v>
      </c>
      <c r="J50" s="12">
        <v>21349.600000000002</v>
      </c>
      <c r="K50" s="12">
        <v>12009.15</v>
      </c>
      <c r="L50" s="2">
        <v>1</v>
      </c>
    </row>
    <row r="51" spans="1:12" ht="20.25" customHeight="1" x14ac:dyDescent="0.25">
      <c r="A51" s="2" t="s">
        <v>9</v>
      </c>
      <c r="B51" s="2" t="s">
        <v>10</v>
      </c>
      <c r="C51" s="2" t="s">
        <v>11</v>
      </c>
      <c r="D51" s="2" t="s">
        <v>39</v>
      </c>
      <c r="E51" s="3">
        <v>41609</v>
      </c>
      <c r="F51" s="12">
        <v>88003</v>
      </c>
      <c r="G51" s="2">
        <v>2013</v>
      </c>
      <c r="H51" s="2" t="s">
        <v>25</v>
      </c>
      <c r="I51" s="2" t="s">
        <v>13</v>
      </c>
      <c r="J51" s="12">
        <v>70402.400000000009</v>
      </c>
      <c r="K51" s="12">
        <v>39689.353000000003</v>
      </c>
      <c r="L51" s="2"/>
    </row>
    <row r="52" spans="1:12" ht="20.25" customHeight="1" x14ac:dyDescent="0.25">
      <c r="A52" s="2" t="s">
        <v>9</v>
      </c>
      <c r="B52" s="2" t="s">
        <v>10</v>
      </c>
      <c r="C52" s="2" t="s">
        <v>11</v>
      </c>
      <c r="D52" s="2" t="s">
        <v>39</v>
      </c>
      <c r="E52" s="3">
        <v>41575</v>
      </c>
      <c r="F52" s="12">
        <v>12502</v>
      </c>
      <c r="G52" s="2">
        <v>2013</v>
      </c>
      <c r="H52" s="2" t="s">
        <v>30</v>
      </c>
      <c r="I52" s="2" t="s">
        <v>13</v>
      </c>
      <c r="J52" s="12">
        <v>10001.6</v>
      </c>
      <c r="K52" s="12">
        <v>5650.9040000000005</v>
      </c>
      <c r="L52" s="2"/>
    </row>
    <row r="53" spans="1:12" ht="20.25" customHeight="1" x14ac:dyDescent="0.25">
      <c r="A53" s="2" t="s">
        <v>9</v>
      </c>
      <c r="B53" s="2" t="s">
        <v>10</v>
      </c>
      <c r="C53" s="2" t="s">
        <v>11</v>
      </c>
      <c r="D53" s="2" t="s">
        <v>39</v>
      </c>
      <c r="E53" s="3">
        <v>41575</v>
      </c>
      <c r="F53" s="12">
        <v>17100</v>
      </c>
      <c r="G53" s="2">
        <v>2013</v>
      </c>
      <c r="H53" s="2" t="s">
        <v>12</v>
      </c>
      <c r="I53" s="2" t="s">
        <v>29</v>
      </c>
      <c r="J53" s="12">
        <v>13680</v>
      </c>
      <c r="K53" s="12">
        <v>7746.3</v>
      </c>
      <c r="L53" s="2">
        <v>1</v>
      </c>
    </row>
    <row r="54" spans="1:12" ht="20.25" customHeight="1" x14ac:dyDescent="0.25">
      <c r="A54" s="2" t="s">
        <v>9</v>
      </c>
      <c r="B54" s="2" t="s">
        <v>10</v>
      </c>
      <c r="C54" s="2" t="s">
        <v>11</v>
      </c>
      <c r="D54" s="2" t="s">
        <v>39</v>
      </c>
      <c r="E54" s="3">
        <v>41578</v>
      </c>
      <c r="F54" s="12">
        <v>16853</v>
      </c>
      <c r="G54" s="2">
        <v>2013</v>
      </c>
      <c r="H54" s="2" t="s">
        <v>31</v>
      </c>
      <c r="I54" s="2" t="s">
        <v>29</v>
      </c>
      <c r="J54" s="12">
        <v>13482.400000000001</v>
      </c>
      <c r="K54" s="12">
        <v>7651.2620000000006</v>
      </c>
      <c r="L54" s="2"/>
    </row>
    <row r="55" spans="1:12" ht="20.25" customHeight="1" x14ac:dyDescent="0.25">
      <c r="A55" s="2" t="s">
        <v>9</v>
      </c>
      <c r="B55" s="2" t="s">
        <v>10</v>
      </c>
      <c r="C55" s="2" t="s">
        <v>11</v>
      </c>
      <c r="D55" s="2" t="s">
        <v>39</v>
      </c>
      <c r="E55" s="3">
        <v>41575</v>
      </c>
      <c r="F55" s="12">
        <v>35796</v>
      </c>
      <c r="G55" s="2">
        <v>2013</v>
      </c>
      <c r="H55" s="2" t="s">
        <v>18</v>
      </c>
      <c r="I55" s="2" t="s">
        <v>29</v>
      </c>
      <c r="J55" s="12">
        <v>28636.800000000003</v>
      </c>
      <c r="K55" s="12">
        <v>16287.18</v>
      </c>
      <c r="L55" s="2">
        <v>1</v>
      </c>
    </row>
    <row r="56" spans="1:12" ht="20.25" customHeight="1" x14ac:dyDescent="0.25">
      <c r="A56" s="2" t="s">
        <v>9</v>
      </c>
      <c r="B56" s="2" t="s">
        <v>10</v>
      </c>
      <c r="C56" s="2" t="s">
        <v>11</v>
      </c>
      <c r="D56" s="2" t="s">
        <v>39</v>
      </c>
      <c r="E56" s="3">
        <v>41578</v>
      </c>
      <c r="F56" s="12">
        <v>64825</v>
      </c>
      <c r="G56" s="2">
        <v>2013</v>
      </c>
      <c r="H56" s="2" t="s">
        <v>19</v>
      </c>
      <c r="I56" s="2" t="s">
        <v>35</v>
      </c>
      <c r="J56" s="12">
        <v>51860</v>
      </c>
      <c r="K56" s="12">
        <v>29560.2</v>
      </c>
      <c r="L56" s="2">
        <v>1</v>
      </c>
    </row>
    <row r="57" spans="1:12" ht="20.25" customHeight="1" x14ac:dyDescent="0.25">
      <c r="A57" s="2" t="s">
        <v>9</v>
      </c>
      <c r="B57" s="2" t="s">
        <v>10</v>
      </c>
      <c r="C57" s="2" t="s">
        <v>11</v>
      </c>
      <c r="D57" s="2" t="s">
        <v>39</v>
      </c>
      <c r="E57" s="3">
        <v>41581</v>
      </c>
      <c r="F57" s="12">
        <v>17929</v>
      </c>
      <c r="G57" s="2">
        <v>2013</v>
      </c>
      <c r="H57" s="2" t="s">
        <v>24</v>
      </c>
      <c r="I57" s="2" t="s">
        <v>35</v>
      </c>
      <c r="J57" s="12">
        <v>14343.2</v>
      </c>
      <c r="K57" s="12">
        <v>8193.5529999999999</v>
      </c>
      <c r="L57" s="2">
        <v>1</v>
      </c>
    </row>
    <row r="58" spans="1:12" ht="20.25" customHeight="1" x14ac:dyDescent="0.25">
      <c r="A58" s="2" t="s">
        <v>9</v>
      </c>
      <c r="B58" s="2" t="s">
        <v>10</v>
      </c>
      <c r="C58" s="2" t="s">
        <v>11</v>
      </c>
      <c r="D58" s="2" t="s">
        <v>39</v>
      </c>
      <c r="E58" s="3">
        <v>41609</v>
      </c>
      <c r="F58" s="12">
        <v>50134</v>
      </c>
      <c r="G58" s="2">
        <v>2013</v>
      </c>
      <c r="H58" s="2" t="s">
        <v>20</v>
      </c>
      <c r="I58" s="2" t="s">
        <v>35</v>
      </c>
      <c r="J58" s="12">
        <v>40107.200000000004</v>
      </c>
      <c r="K58" s="12">
        <v>22961.371999999999</v>
      </c>
      <c r="L58" s="2"/>
    </row>
    <row r="59" spans="1:12" ht="20.25" customHeight="1" x14ac:dyDescent="0.25">
      <c r="A59" s="2" t="s">
        <v>9</v>
      </c>
      <c r="B59" s="2" t="s">
        <v>10</v>
      </c>
      <c r="C59" s="2" t="s">
        <v>11</v>
      </c>
      <c r="D59" s="2" t="s">
        <v>39</v>
      </c>
      <c r="E59" s="3">
        <v>41578</v>
      </c>
      <c r="F59" s="12">
        <v>95705</v>
      </c>
      <c r="G59" s="2">
        <v>2013</v>
      </c>
      <c r="H59" s="2" t="s">
        <v>21</v>
      </c>
      <c r="I59" s="2" t="s">
        <v>27</v>
      </c>
      <c r="J59" s="12">
        <v>76564</v>
      </c>
      <c r="K59" s="12">
        <v>43928.595000000001</v>
      </c>
      <c r="L59" s="2">
        <v>1</v>
      </c>
    </row>
    <row r="60" spans="1:12" ht="20.25" customHeight="1" x14ac:dyDescent="0.25">
      <c r="A60" s="2" t="s">
        <v>9</v>
      </c>
      <c r="B60" s="2" t="s">
        <v>10</v>
      </c>
      <c r="C60" s="2" t="s">
        <v>11</v>
      </c>
      <c r="D60" s="2" t="s">
        <v>39</v>
      </c>
      <c r="E60" s="3">
        <v>41333</v>
      </c>
      <c r="F60" s="12">
        <v>13178</v>
      </c>
      <c r="G60" s="2">
        <v>2013</v>
      </c>
      <c r="H60" s="2" t="s">
        <v>26</v>
      </c>
      <c r="I60" s="2" t="s">
        <v>27</v>
      </c>
      <c r="J60" s="12">
        <v>10542.400000000001</v>
      </c>
      <c r="K60" s="12">
        <v>6061.88</v>
      </c>
      <c r="L60" s="2"/>
    </row>
    <row r="61" spans="1:12" ht="20.25" customHeight="1" x14ac:dyDescent="0.25">
      <c r="A61" s="2" t="s">
        <v>9</v>
      </c>
      <c r="B61" s="2" t="s">
        <v>10</v>
      </c>
      <c r="C61" s="2" t="s">
        <v>11</v>
      </c>
      <c r="D61" s="2" t="s">
        <v>39</v>
      </c>
      <c r="E61" s="3">
        <v>41624</v>
      </c>
      <c r="F61" s="12">
        <v>22781</v>
      </c>
      <c r="G61" s="2">
        <v>2013</v>
      </c>
      <c r="H61" s="2" t="s">
        <v>14</v>
      </c>
      <c r="I61" s="2" t="s">
        <v>27</v>
      </c>
      <c r="J61" s="12">
        <v>18224.8</v>
      </c>
      <c r="K61" s="12">
        <v>10502.041000000001</v>
      </c>
      <c r="L61" s="2"/>
    </row>
    <row r="62" spans="1:12" ht="20.25" customHeight="1" x14ac:dyDescent="0.25">
      <c r="A62" s="2" t="s">
        <v>9</v>
      </c>
      <c r="B62" s="2" t="s">
        <v>15</v>
      </c>
      <c r="C62" s="2" t="s">
        <v>11</v>
      </c>
      <c r="D62" s="2" t="s">
        <v>39</v>
      </c>
      <c r="E62" s="3">
        <v>41355</v>
      </c>
      <c r="F62" s="12">
        <v>59151</v>
      </c>
      <c r="G62" s="2">
        <v>2013</v>
      </c>
      <c r="H62" s="2" t="s">
        <v>33</v>
      </c>
      <c r="I62" s="2" t="s">
        <v>13</v>
      </c>
      <c r="J62" s="12">
        <v>47320.800000000003</v>
      </c>
      <c r="K62" s="12">
        <v>27327.762000000002</v>
      </c>
      <c r="L62" s="2"/>
    </row>
    <row r="63" spans="1:12" ht="20.25" customHeight="1" x14ac:dyDescent="0.25">
      <c r="A63" s="2" t="s">
        <v>9</v>
      </c>
      <c r="B63" s="2" t="s">
        <v>15</v>
      </c>
      <c r="C63" s="2" t="s">
        <v>11</v>
      </c>
      <c r="D63" s="2" t="s">
        <v>39</v>
      </c>
      <c r="E63" s="3">
        <v>41365</v>
      </c>
      <c r="F63" s="12">
        <v>11014</v>
      </c>
      <c r="G63" s="2">
        <v>2013</v>
      </c>
      <c r="H63" s="2" t="s">
        <v>25</v>
      </c>
      <c r="I63" s="2" t="s">
        <v>13</v>
      </c>
      <c r="J63" s="12">
        <v>8811.2000000000007</v>
      </c>
      <c r="K63" s="12">
        <v>5099.482</v>
      </c>
      <c r="L63" s="2">
        <v>1</v>
      </c>
    </row>
    <row r="64" spans="1:12" ht="20.25" customHeight="1" x14ac:dyDescent="0.25">
      <c r="A64" s="2" t="s">
        <v>9</v>
      </c>
      <c r="B64" s="2" t="s">
        <v>15</v>
      </c>
      <c r="C64" s="2" t="s">
        <v>11</v>
      </c>
      <c r="D64" s="2" t="s">
        <v>39</v>
      </c>
      <c r="E64" s="3">
        <v>41554</v>
      </c>
      <c r="F64" s="12">
        <v>96469</v>
      </c>
      <c r="G64" s="2">
        <v>2013</v>
      </c>
      <c r="H64" s="2" t="s">
        <v>30</v>
      </c>
      <c r="I64" s="2" t="s">
        <v>13</v>
      </c>
      <c r="J64" s="12">
        <v>77175.199999999997</v>
      </c>
      <c r="K64" s="12">
        <v>44761.616000000002</v>
      </c>
      <c r="L64" s="2">
        <v>1</v>
      </c>
    </row>
    <row r="65" spans="1:12" ht="20.25" customHeight="1" x14ac:dyDescent="0.25">
      <c r="A65" s="2" t="s">
        <v>9</v>
      </c>
      <c r="B65" s="2" t="s">
        <v>15</v>
      </c>
      <c r="C65" s="2" t="s">
        <v>11</v>
      </c>
      <c r="D65" s="2" t="s">
        <v>39</v>
      </c>
      <c r="E65" s="3">
        <v>41433</v>
      </c>
      <c r="F65" s="12">
        <v>87079</v>
      </c>
      <c r="G65" s="2">
        <v>2013</v>
      </c>
      <c r="H65" s="2" t="s">
        <v>12</v>
      </c>
      <c r="I65" s="2" t="s">
        <v>29</v>
      </c>
      <c r="J65" s="12">
        <v>69663.199999999997</v>
      </c>
      <c r="K65" s="12">
        <v>40491.735000000001</v>
      </c>
      <c r="L65" s="2">
        <v>1</v>
      </c>
    </row>
    <row r="66" spans="1:12" ht="20.25" customHeight="1" x14ac:dyDescent="0.25">
      <c r="A66" s="2" t="s">
        <v>9</v>
      </c>
      <c r="B66" s="2" t="s">
        <v>15</v>
      </c>
      <c r="C66" s="2" t="s">
        <v>11</v>
      </c>
      <c r="D66" s="2" t="s">
        <v>39</v>
      </c>
      <c r="E66" s="3">
        <v>41544</v>
      </c>
      <c r="F66" s="12">
        <v>53836</v>
      </c>
      <c r="G66" s="2">
        <v>2013</v>
      </c>
      <c r="H66" s="2" t="s">
        <v>31</v>
      </c>
      <c r="I66" s="2" t="s">
        <v>29</v>
      </c>
      <c r="J66" s="12">
        <v>43068.800000000003</v>
      </c>
      <c r="K66" s="12">
        <v>25087.576000000001</v>
      </c>
      <c r="L66" s="2">
        <v>1</v>
      </c>
    </row>
    <row r="67" spans="1:12" ht="20.25" customHeight="1" x14ac:dyDescent="0.25">
      <c r="A67" s="2" t="s">
        <v>9</v>
      </c>
      <c r="B67" s="2" t="s">
        <v>15</v>
      </c>
      <c r="C67" s="2" t="s">
        <v>11</v>
      </c>
      <c r="D67" s="2" t="s">
        <v>39</v>
      </c>
      <c r="E67" s="3">
        <v>41333</v>
      </c>
      <c r="F67" s="12">
        <v>63358</v>
      </c>
      <c r="G67" s="2">
        <v>2013</v>
      </c>
      <c r="H67" s="2" t="s">
        <v>18</v>
      </c>
      <c r="I67" s="2" t="s">
        <v>29</v>
      </c>
      <c r="J67" s="12">
        <v>50686.400000000001</v>
      </c>
      <c r="K67" s="12">
        <v>29588.186000000002</v>
      </c>
      <c r="L67" s="2">
        <v>1</v>
      </c>
    </row>
    <row r="68" spans="1:12" ht="20.25" customHeight="1" x14ac:dyDescent="0.25">
      <c r="A68" s="2" t="s">
        <v>9</v>
      </c>
      <c r="B68" s="2" t="s">
        <v>15</v>
      </c>
      <c r="C68" s="2" t="s">
        <v>11</v>
      </c>
      <c r="D68" s="2" t="s">
        <v>39</v>
      </c>
      <c r="E68" s="3">
        <v>41369</v>
      </c>
      <c r="F68" s="12">
        <v>85568</v>
      </c>
      <c r="G68" s="2">
        <v>2013</v>
      </c>
      <c r="H68" s="2" t="s">
        <v>19</v>
      </c>
      <c r="I68" s="2" t="s">
        <v>35</v>
      </c>
      <c r="J68" s="12">
        <v>68454.400000000009</v>
      </c>
      <c r="K68" s="12">
        <v>40045.824000000001</v>
      </c>
      <c r="L68" s="2"/>
    </row>
    <row r="69" spans="1:12" ht="20.25" customHeight="1" x14ac:dyDescent="0.25">
      <c r="A69" s="2" t="s">
        <v>9</v>
      </c>
      <c r="B69" s="2" t="s">
        <v>15</v>
      </c>
      <c r="C69" s="2" t="s">
        <v>11</v>
      </c>
      <c r="D69" s="2" t="s">
        <v>39</v>
      </c>
      <c r="E69" s="3">
        <v>41378</v>
      </c>
      <c r="F69" s="12">
        <v>64286</v>
      </c>
      <c r="G69" s="2">
        <v>2013</v>
      </c>
      <c r="H69" s="2" t="s">
        <v>24</v>
      </c>
      <c r="I69" s="2" t="s">
        <v>35</v>
      </c>
      <c r="J69" s="12">
        <v>51428.800000000003</v>
      </c>
      <c r="K69" s="12">
        <v>30150.134000000002</v>
      </c>
      <c r="L69" s="2">
        <v>1</v>
      </c>
    </row>
    <row r="70" spans="1:12" ht="20.25" customHeight="1" x14ac:dyDescent="0.25">
      <c r="A70" s="2" t="s">
        <v>9</v>
      </c>
      <c r="B70" s="2" t="s">
        <v>15</v>
      </c>
      <c r="C70" s="2" t="s">
        <v>11</v>
      </c>
      <c r="D70" s="2" t="s">
        <v>39</v>
      </c>
      <c r="E70" s="3">
        <v>41412</v>
      </c>
      <c r="F70" s="12">
        <v>54721</v>
      </c>
      <c r="G70" s="2">
        <v>2013</v>
      </c>
      <c r="H70" s="2" t="s">
        <v>20</v>
      </c>
      <c r="I70" s="2" t="s">
        <v>35</v>
      </c>
      <c r="J70" s="12">
        <v>43776.800000000003</v>
      </c>
      <c r="K70" s="12">
        <v>25718.870000000003</v>
      </c>
      <c r="L70" s="2"/>
    </row>
    <row r="71" spans="1:12" ht="20.25" customHeight="1" x14ac:dyDescent="0.25">
      <c r="A71" s="2" t="s">
        <v>9</v>
      </c>
      <c r="B71" s="2" t="s">
        <v>15</v>
      </c>
      <c r="C71" s="2" t="s">
        <v>11</v>
      </c>
      <c r="D71" s="2" t="s">
        <v>39</v>
      </c>
      <c r="E71" s="3">
        <v>41543</v>
      </c>
      <c r="F71" s="12">
        <v>13804</v>
      </c>
      <c r="G71" s="2">
        <v>2013</v>
      </c>
      <c r="H71" s="2" t="s">
        <v>21</v>
      </c>
      <c r="I71" s="2" t="s">
        <v>27</v>
      </c>
      <c r="J71" s="12">
        <v>11043.2</v>
      </c>
      <c r="K71" s="12">
        <v>6501.6840000000002</v>
      </c>
      <c r="L71" s="2"/>
    </row>
    <row r="72" spans="1:12" ht="20.25" customHeight="1" x14ac:dyDescent="0.25">
      <c r="A72" s="2" t="s">
        <v>9</v>
      </c>
      <c r="B72" s="2" t="s">
        <v>15</v>
      </c>
      <c r="C72" s="2" t="s">
        <v>11</v>
      </c>
      <c r="D72" s="2" t="s">
        <v>39</v>
      </c>
      <c r="E72" s="3">
        <v>41543</v>
      </c>
      <c r="F72" s="12">
        <v>76779</v>
      </c>
      <c r="G72" s="2">
        <v>2013</v>
      </c>
      <c r="H72" s="2" t="s">
        <v>26</v>
      </c>
      <c r="I72" s="2" t="s">
        <v>27</v>
      </c>
      <c r="J72" s="12">
        <v>61423.200000000004</v>
      </c>
      <c r="K72" s="12">
        <v>36239.688000000002</v>
      </c>
      <c r="L72" s="2">
        <v>1</v>
      </c>
    </row>
    <row r="73" spans="1:12" ht="20.25" customHeight="1" x14ac:dyDescent="0.25">
      <c r="A73" s="2" t="s">
        <v>9</v>
      </c>
      <c r="B73" s="2" t="s">
        <v>15</v>
      </c>
      <c r="C73" s="2" t="s">
        <v>11</v>
      </c>
      <c r="D73" s="2" t="s">
        <v>39</v>
      </c>
      <c r="E73" s="3">
        <v>41613</v>
      </c>
      <c r="F73" s="12">
        <v>74017</v>
      </c>
      <c r="G73" s="2">
        <v>2013</v>
      </c>
      <c r="H73" s="2" t="s">
        <v>14</v>
      </c>
      <c r="I73" s="2" t="s">
        <v>27</v>
      </c>
      <c r="J73" s="12">
        <v>59213.600000000006</v>
      </c>
      <c r="K73" s="12">
        <v>35010.041000000005</v>
      </c>
      <c r="L73" s="2"/>
    </row>
    <row r="74" spans="1:12" ht="20.25" customHeight="1" x14ac:dyDescent="0.25">
      <c r="A74" s="2" t="s">
        <v>9</v>
      </c>
      <c r="B74" s="2" t="s">
        <v>34</v>
      </c>
      <c r="C74" s="2" t="s">
        <v>11</v>
      </c>
      <c r="D74" s="2" t="s">
        <v>39</v>
      </c>
      <c r="E74" s="3">
        <v>41531</v>
      </c>
      <c r="F74" s="12">
        <v>23979</v>
      </c>
      <c r="G74" s="2">
        <v>2013</v>
      </c>
      <c r="H74" s="2" t="s">
        <v>33</v>
      </c>
      <c r="I74" s="2" t="s">
        <v>13</v>
      </c>
      <c r="J74" s="12">
        <v>19183.2</v>
      </c>
      <c r="K74" s="12">
        <v>11366.046</v>
      </c>
      <c r="L74" s="2">
        <v>1</v>
      </c>
    </row>
    <row r="75" spans="1:12" ht="20.25" customHeight="1" x14ac:dyDescent="0.25">
      <c r="A75" s="2" t="s">
        <v>9</v>
      </c>
      <c r="B75" s="2" t="s">
        <v>34</v>
      </c>
      <c r="C75" s="2" t="s">
        <v>11</v>
      </c>
      <c r="D75" s="2" t="s">
        <v>39</v>
      </c>
      <c r="E75" s="3">
        <v>41420</v>
      </c>
      <c r="F75" s="12">
        <v>13644</v>
      </c>
      <c r="G75" s="2">
        <v>2013</v>
      </c>
      <c r="H75" s="2" t="s">
        <v>25</v>
      </c>
      <c r="I75" s="2" t="s">
        <v>13</v>
      </c>
      <c r="J75" s="12">
        <v>10915.2</v>
      </c>
      <c r="K75" s="12">
        <v>6480.9000000000005</v>
      </c>
      <c r="L75" s="2"/>
    </row>
    <row r="76" spans="1:12" ht="20.25" customHeight="1" x14ac:dyDescent="0.25">
      <c r="A76" s="2" t="s">
        <v>9</v>
      </c>
      <c r="B76" s="2" t="s">
        <v>34</v>
      </c>
      <c r="C76" s="2" t="s">
        <v>11</v>
      </c>
      <c r="D76" s="2" t="s">
        <v>39</v>
      </c>
      <c r="E76" s="3">
        <v>41384</v>
      </c>
      <c r="F76" s="12">
        <v>44447</v>
      </c>
      <c r="G76" s="2">
        <v>2013</v>
      </c>
      <c r="H76" s="2" t="s">
        <v>30</v>
      </c>
      <c r="I76" s="2" t="s">
        <v>13</v>
      </c>
      <c r="J76" s="12">
        <v>35557.599999999999</v>
      </c>
      <c r="K76" s="12">
        <v>21156.772000000001</v>
      </c>
      <c r="L76" s="2">
        <v>1</v>
      </c>
    </row>
    <row r="77" spans="1:12" ht="20.25" customHeight="1" x14ac:dyDescent="0.25">
      <c r="A77" s="2" t="s">
        <v>9</v>
      </c>
      <c r="B77" s="2" t="s">
        <v>34</v>
      </c>
      <c r="C77" s="2" t="s">
        <v>11</v>
      </c>
      <c r="D77" s="2" t="s">
        <v>39</v>
      </c>
      <c r="E77" s="3">
        <v>41543</v>
      </c>
      <c r="F77" s="12">
        <v>49606</v>
      </c>
      <c r="G77" s="2">
        <v>2013</v>
      </c>
      <c r="H77" s="2" t="s">
        <v>12</v>
      </c>
      <c r="I77" s="2" t="s">
        <v>29</v>
      </c>
      <c r="J77" s="12">
        <v>39684.800000000003</v>
      </c>
      <c r="K77" s="12">
        <v>23662.062000000002</v>
      </c>
      <c r="L77" s="2">
        <v>1</v>
      </c>
    </row>
    <row r="78" spans="1:12" ht="20.25" customHeight="1" x14ac:dyDescent="0.25">
      <c r="A78" s="2" t="s">
        <v>9</v>
      </c>
      <c r="B78" s="2" t="s">
        <v>34</v>
      </c>
      <c r="C78" s="2" t="s">
        <v>11</v>
      </c>
      <c r="D78" s="2" t="s">
        <v>39</v>
      </c>
      <c r="E78" s="3">
        <v>41342</v>
      </c>
      <c r="F78" s="12">
        <v>23697</v>
      </c>
      <c r="G78" s="2">
        <v>2013</v>
      </c>
      <c r="H78" s="2" t="s">
        <v>31</v>
      </c>
      <c r="I78" s="2" t="s">
        <v>29</v>
      </c>
      <c r="J78" s="12">
        <v>18957.600000000002</v>
      </c>
      <c r="K78" s="12">
        <v>11327.166000000001</v>
      </c>
      <c r="L78" s="2"/>
    </row>
    <row r="79" spans="1:12" ht="20.25" customHeight="1" x14ac:dyDescent="0.25">
      <c r="A79" s="2" t="s">
        <v>9</v>
      </c>
      <c r="B79" s="2" t="s">
        <v>34</v>
      </c>
      <c r="C79" s="2" t="s">
        <v>11</v>
      </c>
      <c r="D79" s="2" t="s">
        <v>39</v>
      </c>
      <c r="E79" s="3">
        <v>41420</v>
      </c>
      <c r="F79" s="12">
        <v>51914</v>
      </c>
      <c r="G79" s="2">
        <v>2013</v>
      </c>
      <c r="H79" s="2" t="s">
        <v>18</v>
      </c>
      <c r="I79" s="2" t="s">
        <v>29</v>
      </c>
      <c r="J79" s="12">
        <v>41531.200000000004</v>
      </c>
      <c r="K79" s="12">
        <v>24866.806</v>
      </c>
      <c r="L79" s="2"/>
    </row>
    <row r="80" spans="1:12" ht="20.25" customHeight="1" x14ac:dyDescent="0.25">
      <c r="A80" s="2" t="s">
        <v>9</v>
      </c>
      <c r="B80" s="2" t="s">
        <v>34</v>
      </c>
      <c r="C80" s="2" t="s">
        <v>11</v>
      </c>
      <c r="D80" s="2" t="s">
        <v>39</v>
      </c>
      <c r="E80" s="3">
        <v>41384</v>
      </c>
      <c r="F80" s="12">
        <v>50196</v>
      </c>
      <c r="G80" s="2">
        <v>2013</v>
      </c>
      <c r="H80" s="2" t="s">
        <v>19</v>
      </c>
      <c r="I80" s="2" t="s">
        <v>35</v>
      </c>
      <c r="J80" s="12">
        <v>40156.800000000003</v>
      </c>
      <c r="K80" s="12">
        <v>24094.080000000002</v>
      </c>
      <c r="L80" s="2">
        <v>1</v>
      </c>
    </row>
    <row r="81" spans="1:12" ht="20.25" customHeight="1" x14ac:dyDescent="0.25">
      <c r="A81" s="2" t="s">
        <v>9</v>
      </c>
      <c r="B81" s="2" t="s">
        <v>34</v>
      </c>
      <c r="C81" s="2" t="s">
        <v>11</v>
      </c>
      <c r="D81" s="2" t="s">
        <v>39</v>
      </c>
      <c r="E81" s="3">
        <v>41328</v>
      </c>
      <c r="F81" s="12">
        <v>88701</v>
      </c>
      <c r="G81" s="2">
        <v>2013</v>
      </c>
      <c r="H81" s="2" t="s">
        <v>24</v>
      </c>
      <c r="I81" s="2" t="s">
        <v>35</v>
      </c>
      <c r="J81" s="12">
        <v>70960.800000000003</v>
      </c>
      <c r="K81" s="12">
        <v>42665.181000000004</v>
      </c>
      <c r="L81" s="2">
        <v>1</v>
      </c>
    </row>
    <row r="82" spans="1:12" ht="20.25" customHeight="1" x14ac:dyDescent="0.25">
      <c r="A82" s="2" t="s">
        <v>9</v>
      </c>
      <c r="B82" s="2" t="s">
        <v>34</v>
      </c>
      <c r="C82" s="2" t="s">
        <v>11</v>
      </c>
      <c r="D82" s="2" t="s">
        <v>39</v>
      </c>
      <c r="E82" s="3">
        <v>41440</v>
      </c>
      <c r="F82" s="12">
        <v>74737</v>
      </c>
      <c r="G82" s="2">
        <v>2013</v>
      </c>
      <c r="H82" s="2" t="s">
        <v>20</v>
      </c>
      <c r="I82" s="2" t="s">
        <v>35</v>
      </c>
      <c r="J82" s="12">
        <v>59789.600000000006</v>
      </c>
      <c r="K82" s="12">
        <v>36023.234000000004</v>
      </c>
      <c r="L82" s="2">
        <v>1</v>
      </c>
    </row>
    <row r="83" spans="1:12" ht="20.25" customHeight="1" x14ac:dyDescent="0.25">
      <c r="A83" s="2" t="s">
        <v>9</v>
      </c>
      <c r="B83" s="2" t="s">
        <v>34</v>
      </c>
      <c r="C83" s="2" t="s">
        <v>11</v>
      </c>
      <c r="D83" s="2" t="s">
        <v>39</v>
      </c>
      <c r="E83" s="3">
        <v>41377</v>
      </c>
      <c r="F83" s="12">
        <v>57704</v>
      </c>
      <c r="G83" s="2">
        <v>2013</v>
      </c>
      <c r="H83" s="2" t="s">
        <v>21</v>
      </c>
      <c r="I83" s="2" t="s">
        <v>27</v>
      </c>
      <c r="J83" s="12">
        <v>46163.200000000004</v>
      </c>
      <c r="K83" s="12">
        <v>27871.032000000003</v>
      </c>
      <c r="L83" s="2">
        <v>1</v>
      </c>
    </row>
    <row r="84" spans="1:12" ht="20.25" customHeight="1" x14ac:dyDescent="0.25">
      <c r="A84" s="2" t="s">
        <v>9</v>
      </c>
      <c r="B84" s="2" t="s">
        <v>34</v>
      </c>
      <c r="C84" s="2" t="s">
        <v>11</v>
      </c>
      <c r="D84" s="2" t="s">
        <v>39</v>
      </c>
      <c r="E84" s="3">
        <v>41531</v>
      </c>
      <c r="F84" s="12">
        <v>40850</v>
      </c>
      <c r="G84" s="2">
        <v>2013</v>
      </c>
      <c r="H84" s="2" t="s">
        <v>26</v>
      </c>
      <c r="I84" s="2" t="s">
        <v>27</v>
      </c>
      <c r="J84" s="12">
        <v>32680</v>
      </c>
      <c r="K84" s="12">
        <v>19771.400000000001</v>
      </c>
      <c r="L84" s="2"/>
    </row>
    <row r="85" spans="1:12" ht="20.25" customHeight="1" x14ac:dyDescent="0.25">
      <c r="A85" s="2" t="s">
        <v>9</v>
      </c>
      <c r="B85" s="2" t="s">
        <v>34</v>
      </c>
      <c r="C85" s="2" t="s">
        <v>11</v>
      </c>
      <c r="D85" s="2" t="s">
        <v>39</v>
      </c>
      <c r="E85" s="3">
        <v>41606</v>
      </c>
      <c r="F85" s="12">
        <v>80563</v>
      </c>
      <c r="G85" s="2">
        <v>2013</v>
      </c>
      <c r="H85" s="2" t="s">
        <v>14</v>
      </c>
      <c r="I85" s="2" t="s">
        <v>27</v>
      </c>
      <c r="J85" s="12">
        <v>64450.400000000001</v>
      </c>
      <c r="K85" s="12">
        <v>39073.055</v>
      </c>
      <c r="L85" s="2">
        <v>1</v>
      </c>
    </row>
    <row r="86" spans="1:12" ht="20.25" customHeight="1" x14ac:dyDescent="0.25">
      <c r="A86" s="2" t="s">
        <v>9</v>
      </c>
      <c r="B86" s="2" t="s">
        <v>22</v>
      </c>
      <c r="C86" s="2" t="s">
        <v>11</v>
      </c>
      <c r="D86" s="2" t="s">
        <v>39</v>
      </c>
      <c r="E86" s="3">
        <v>41433</v>
      </c>
      <c r="F86" s="12">
        <v>35938</v>
      </c>
      <c r="G86" s="2">
        <v>2013</v>
      </c>
      <c r="H86" s="2" t="s">
        <v>33</v>
      </c>
      <c r="I86" s="2" t="s">
        <v>13</v>
      </c>
      <c r="J86" s="12">
        <v>28750.400000000001</v>
      </c>
      <c r="K86" s="12">
        <v>17465.867999999999</v>
      </c>
      <c r="L86" s="2"/>
    </row>
    <row r="87" spans="1:12" ht="20.25" customHeight="1" x14ac:dyDescent="0.25">
      <c r="A87" s="2" t="s">
        <v>9</v>
      </c>
      <c r="B87" s="2" t="s">
        <v>22</v>
      </c>
      <c r="C87" s="2" t="s">
        <v>11</v>
      </c>
      <c r="D87" s="2" t="s">
        <v>39</v>
      </c>
      <c r="E87" s="3">
        <v>41531</v>
      </c>
      <c r="F87" s="12">
        <v>91122</v>
      </c>
      <c r="G87" s="2">
        <v>2013</v>
      </c>
      <c r="H87" s="2" t="s">
        <v>25</v>
      </c>
      <c r="I87" s="2" t="s">
        <v>13</v>
      </c>
      <c r="J87" s="12">
        <v>72897.600000000006</v>
      </c>
      <c r="K87" s="12">
        <v>44376.413999999997</v>
      </c>
      <c r="L87" s="2"/>
    </row>
    <row r="88" spans="1:12" ht="20.25" customHeight="1" x14ac:dyDescent="0.25">
      <c r="A88" s="2" t="s">
        <v>9</v>
      </c>
      <c r="B88" s="2" t="s">
        <v>22</v>
      </c>
      <c r="C88" s="2" t="s">
        <v>11</v>
      </c>
      <c r="D88" s="2" t="s">
        <v>39</v>
      </c>
      <c r="E88" s="3">
        <v>41575</v>
      </c>
      <c r="F88" s="12">
        <v>87887</v>
      </c>
      <c r="G88" s="2">
        <v>2013</v>
      </c>
      <c r="H88" s="2" t="s">
        <v>30</v>
      </c>
      <c r="I88" s="2" t="s">
        <v>13</v>
      </c>
      <c r="J88" s="12">
        <v>70309.600000000006</v>
      </c>
      <c r="K88" s="12">
        <v>42888.856</v>
      </c>
      <c r="L88" s="2">
        <v>1</v>
      </c>
    </row>
    <row r="89" spans="1:12" ht="20.25" customHeight="1" x14ac:dyDescent="0.25">
      <c r="A89" s="2" t="s">
        <v>9</v>
      </c>
      <c r="B89" s="2" t="s">
        <v>22</v>
      </c>
      <c r="C89" s="2" t="s">
        <v>11</v>
      </c>
      <c r="D89" s="2" t="s">
        <v>39</v>
      </c>
      <c r="E89" s="3">
        <v>41490</v>
      </c>
      <c r="F89" s="12">
        <v>12024</v>
      </c>
      <c r="G89" s="2">
        <v>2013</v>
      </c>
      <c r="H89" s="2" t="s">
        <v>12</v>
      </c>
      <c r="I89" s="2" t="s">
        <v>29</v>
      </c>
      <c r="J89" s="12">
        <v>9619.2000000000007</v>
      </c>
      <c r="K89" s="12">
        <v>5879.7359999999999</v>
      </c>
      <c r="L89" s="2">
        <v>1</v>
      </c>
    </row>
    <row r="90" spans="1:12" ht="20.25" customHeight="1" x14ac:dyDescent="0.25">
      <c r="A90" s="2" t="s">
        <v>9</v>
      </c>
      <c r="B90" s="2" t="s">
        <v>22</v>
      </c>
      <c r="C90" s="2" t="s">
        <v>11</v>
      </c>
      <c r="D90" s="2" t="s">
        <v>39</v>
      </c>
      <c r="E90" s="3">
        <v>41490</v>
      </c>
      <c r="F90" s="12">
        <v>50503</v>
      </c>
      <c r="G90" s="2">
        <v>2013</v>
      </c>
      <c r="H90" s="2" t="s">
        <v>31</v>
      </c>
      <c r="I90" s="2" t="s">
        <v>29</v>
      </c>
      <c r="J90" s="12">
        <v>40402.400000000001</v>
      </c>
      <c r="K90" s="12">
        <v>24746.47</v>
      </c>
      <c r="L90" s="2"/>
    </row>
    <row r="91" spans="1:12" ht="20.25" customHeight="1" x14ac:dyDescent="0.25">
      <c r="A91" s="2" t="s">
        <v>9</v>
      </c>
      <c r="B91" s="2" t="s">
        <v>22</v>
      </c>
      <c r="C91" s="2" t="s">
        <v>11</v>
      </c>
      <c r="D91" s="2" t="s">
        <v>39</v>
      </c>
      <c r="E91" s="3">
        <v>41410</v>
      </c>
      <c r="F91" s="12">
        <v>68224</v>
      </c>
      <c r="G91" s="2">
        <v>2013</v>
      </c>
      <c r="H91" s="2" t="s">
        <v>18</v>
      </c>
      <c r="I91" s="2" t="s">
        <v>29</v>
      </c>
      <c r="J91" s="12">
        <v>54579.200000000004</v>
      </c>
      <c r="K91" s="12">
        <v>33497.983999999997</v>
      </c>
      <c r="L91" s="2"/>
    </row>
    <row r="92" spans="1:12" ht="20.25" customHeight="1" x14ac:dyDescent="0.25">
      <c r="A92" s="2" t="s">
        <v>9</v>
      </c>
      <c r="B92" s="2" t="s">
        <v>22</v>
      </c>
      <c r="C92" s="2" t="s">
        <v>11</v>
      </c>
      <c r="D92" s="2" t="s">
        <v>39</v>
      </c>
      <c r="E92" s="3">
        <v>41425</v>
      </c>
      <c r="F92" s="12">
        <v>10014</v>
      </c>
      <c r="G92" s="2">
        <v>2013</v>
      </c>
      <c r="H92" s="2" t="s">
        <v>19</v>
      </c>
      <c r="I92" s="2" t="s">
        <v>35</v>
      </c>
      <c r="J92" s="12">
        <v>8011.2000000000007</v>
      </c>
      <c r="K92" s="12">
        <v>4926.8879999999999</v>
      </c>
      <c r="L92" s="2">
        <v>1</v>
      </c>
    </row>
    <row r="93" spans="1:12" ht="20.25" customHeight="1" x14ac:dyDescent="0.25">
      <c r="A93" s="2" t="s">
        <v>9</v>
      </c>
      <c r="B93" s="2" t="s">
        <v>22</v>
      </c>
      <c r="C93" s="2" t="s">
        <v>11</v>
      </c>
      <c r="D93" s="2" t="s">
        <v>39</v>
      </c>
      <c r="E93" s="3">
        <v>41299</v>
      </c>
      <c r="F93" s="12">
        <v>88585</v>
      </c>
      <c r="G93" s="2">
        <v>2013</v>
      </c>
      <c r="H93" s="2" t="s">
        <v>24</v>
      </c>
      <c r="I93" s="2" t="s">
        <v>35</v>
      </c>
      <c r="J93" s="12">
        <v>70868</v>
      </c>
      <c r="K93" s="12">
        <v>43672.404999999999</v>
      </c>
      <c r="L93" s="2"/>
    </row>
    <row r="94" spans="1:12" ht="20.25" customHeight="1" x14ac:dyDescent="0.25">
      <c r="A94" s="2" t="s">
        <v>9</v>
      </c>
      <c r="B94" s="2" t="s">
        <v>22</v>
      </c>
      <c r="C94" s="2" t="s">
        <v>11</v>
      </c>
      <c r="D94" s="2" t="s">
        <v>39</v>
      </c>
      <c r="E94" s="3">
        <v>41299</v>
      </c>
      <c r="F94" s="12">
        <v>18981</v>
      </c>
      <c r="G94" s="2">
        <v>2013</v>
      </c>
      <c r="H94" s="2" t="s">
        <v>20</v>
      </c>
      <c r="I94" s="2" t="s">
        <v>35</v>
      </c>
      <c r="J94" s="12">
        <v>15184.800000000001</v>
      </c>
      <c r="K94" s="12">
        <v>9376.6139999999996</v>
      </c>
      <c r="L94" s="2">
        <v>1</v>
      </c>
    </row>
    <row r="95" spans="1:12" ht="20.25" customHeight="1" x14ac:dyDescent="0.25">
      <c r="A95" s="2" t="s">
        <v>9</v>
      </c>
      <c r="B95" s="2" t="s">
        <v>22</v>
      </c>
      <c r="C95" s="2" t="s">
        <v>11</v>
      </c>
      <c r="D95" s="2" t="s">
        <v>39</v>
      </c>
      <c r="E95" s="3">
        <v>41377</v>
      </c>
      <c r="F95" s="12">
        <v>57068</v>
      </c>
      <c r="G95" s="2">
        <v>2013</v>
      </c>
      <c r="H95" s="2" t="s">
        <v>21</v>
      </c>
      <c r="I95" s="2" t="s">
        <v>27</v>
      </c>
      <c r="J95" s="12">
        <v>45654.400000000001</v>
      </c>
      <c r="K95" s="12">
        <v>28248.66</v>
      </c>
      <c r="L95" s="2"/>
    </row>
    <row r="96" spans="1:12" ht="20.25" customHeight="1" x14ac:dyDescent="0.25">
      <c r="A96" s="2" t="s">
        <v>9</v>
      </c>
      <c r="B96" s="2" t="s">
        <v>22</v>
      </c>
      <c r="C96" s="2" t="s">
        <v>11</v>
      </c>
      <c r="D96" s="2" t="s">
        <v>39</v>
      </c>
      <c r="E96" s="3">
        <v>41403</v>
      </c>
      <c r="F96" s="12">
        <v>69284</v>
      </c>
      <c r="G96" s="2">
        <v>2013</v>
      </c>
      <c r="H96" s="2" t="s">
        <v>26</v>
      </c>
      <c r="I96" s="2" t="s">
        <v>27</v>
      </c>
      <c r="J96" s="12">
        <v>55427.200000000004</v>
      </c>
      <c r="K96" s="12">
        <v>34364.864000000001</v>
      </c>
      <c r="L96" s="2">
        <v>1</v>
      </c>
    </row>
    <row r="97" spans="1:12" ht="20.25" customHeight="1" x14ac:dyDescent="0.25">
      <c r="A97" s="2" t="s">
        <v>9</v>
      </c>
      <c r="B97" s="2" t="s">
        <v>22</v>
      </c>
      <c r="C97" s="2" t="s">
        <v>11</v>
      </c>
      <c r="D97" s="2" t="s">
        <v>39</v>
      </c>
      <c r="E97" s="3">
        <v>41531</v>
      </c>
      <c r="F97" s="12">
        <v>37407</v>
      </c>
      <c r="G97" s="2">
        <v>2013</v>
      </c>
      <c r="H97" s="2" t="s">
        <v>14</v>
      </c>
      <c r="I97" s="2" t="s">
        <v>27</v>
      </c>
      <c r="J97" s="12">
        <v>29925.600000000002</v>
      </c>
      <c r="K97" s="12">
        <v>18591.278999999999</v>
      </c>
      <c r="L97" s="2"/>
    </row>
    <row r="98" spans="1:12" ht="20.25" customHeight="1" x14ac:dyDescent="0.25">
      <c r="A98" s="2" t="s">
        <v>9</v>
      </c>
      <c r="B98" s="2" t="s">
        <v>10</v>
      </c>
      <c r="C98" s="2" t="s">
        <v>11</v>
      </c>
      <c r="D98" s="2" t="s">
        <v>39</v>
      </c>
      <c r="E98" s="3">
        <v>41855</v>
      </c>
      <c r="F98" s="12">
        <v>50670</v>
      </c>
      <c r="G98" s="2">
        <v>2014</v>
      </c>
      <c r="H98" s="2" t="s">
        <v>33</v>
      </c>
      <c r="I98" s="2" t="s">
        <v>13</v>
      </c>
      <c r="J98" s="12">
        <v>40536</v>
      </c>
      <c r="K98" s="12">
        <v>25233.66</v>
      </c>
      <c r="L98" s="2">
        <v>1</v>
      </c>
    </row>
    <row r="99" spans="1:12" ht="20.25" customHeight="1" x14ac:dyDescent="0.25">
      <c r="A99" s="2" t="s">
        <v>9</v>
      </c>
      <c r="B99" s="2" t="s">
        <v>10</v>
      </c>
      <c r="C99" s="2" t="s">
        <v>11</v>
      </c>
      <c r="D99" s="2" t="s">
        <v>39</v>
      </c>
      <c r="E99" s="3">
        <v>41971</v>
      </c>
      <c r="F99" s="12">
        <v>73943</v>
      </c>
      <c r="G99" s="2">
        <v>2014</v>
      </c>
      <c r="H99" s="2" t="s">
        <v>25</v>
      </c>
      <c r="I99" s="2" t="s">
        <v>13</v>
      </c>
      <c r="J99" s="12">
        <v>59154.400000000001</v>
      </c>
      <c r="K99" s="12">
        <v>36897.557000000001</v>
      </c>
      <c r="L99" s="2"/>
    </row>
    <row r="100" spans="1:12" ht="20.25" customHeight="1" x14ac:dyDescent="0.25">
      <c r="A100" s="2" t="s">
        <v>9</v>
      </c>
      <c r="B100" s="2" t="s">
        <v>10</v>
      </c>
      <c r="C100" s="2" t="s">
        <v>11</v>
      </c>
      <c r="D100" s="2" t="s">
        <v>39</v>
      </c>
      <c r="E100" s="3">
        <v>41847</v>
      </c>
      <c r="F100" s="12">
        <v>82315</v>
      </c>
      <c r="G100" s="2">
        <v>2014</v>
      </c>
      <c r="H100" s="2" t="s">
        <v>30</v>
      </c>
      <c r="I100" s="2" t="s">
        <v>13</v>
      </c>
      <c r="J100" s="12">
        <v>65852</v>
      </c>
      <c r="K100" s="12">
        <v>41157.5</v>
      </c>
      <c r="L100" s="2"/>
    </row>
    <row r="101" spans="1:12" ht="20.25" customHeight="1" x14ac:dyDescent="0.25">
      <c r="A101" s="2" t="s">
        <v>9</v>
      </c>
      <c r="B101" s="2" t="s">
        <v>10</v>
      </c>
      <c r="C101" s="2" t="s">
        <v>11</v>
      </c>
      <c r="D101" s="2" t="s">
        <v>39</v>
      </c>
      <c r="E101" s="3">
        <v>41742</v>
      </c>
      <c r="F101" s="12">
        <v>39996</v>
      </c>
      <c r="G101" s="2">
        <v>2014</v>
      </c>
      <c r="H101" s="2" t="s">
        <v>12</v>
      </c>
      <c r="I101" s="2" t="s">
        <v>29</v>
      </c>
      <c r="J101" s="12">
        <v>31996.800000000003</v>
      </c>
      <c r="K101" s="12">
        <v>20037.995999999999</v>
      </c>
      <c r="L101" s="2"/>
    </row>
    <row r="102" spans="1:12" ht="20.25" customHeight="1" x14ac:dyDescent="0.25">
      <c r="A102" s="2" t="s">
        <v>9</v>
      </c>
      <c r="B102" s="2" t="s">
        <v>10</v>
      </c>
      <c r="C102" s="2" t="s">
        <v>11</v>
      </c>
      <c r="D102" s="2" t="s">
        <v>39</v>
      </c>
      <c r="E102" s="3">
        <v>41686</v>
      </c>
      <c r="F102" s="12">
        <v>21987</v>
      </c>
      <c r="G102" s="2">
        <v>2014</v>
      </c>
      <c r="H102" s="2" t="s">
        <v>31</v>
      </c>
      <c r="I102" s="2" t="s">
        <v>29</v>
      </c>
      <c r="J102" s="12">
        <v>17589.600000000002</v>
      </c>
      <c r="K102" s="12">
        <v>11037.474</v>
      </c>
      <c r="L102" s="2">
        <v>1</v>
      </c>
    </row>
    <row r="103" spans="1:12" ht="20.25" customHeight="1" x14ac:dyDescent="0.25">
      <c r="A103" s="2" t="s">
        <v>9</v>
      </c>
      <c r="B103" s="2" t="s">
        <v>10</v>
      </c>
      <c r="C103" s="2" t="s">
        <v>11</v>
      </c>
      <c r="D103" s="2" t="s">
        <v>39</v>
      </c>
      <c r="E103" s="3">
        <v>41855</v>
      </c>
      <c r="F103" s="12">
        <v>18340</v>
      </c>
      <c r="G103" s="2">
        <v>2014</v>
      </c>
      <c r="H103" s="2" t="s">
        <v>18</v>
      </c>
      <c r="I103" s="2" t="s">
        <v>29</v>
      </c>
      <c r="J103" s="12">
        <v>14672</v>
      </c>
      <c r="K103" s="12">
        <v>9225.02</v>
      </c>
      <c r="L103" s="2"/>
    </row>
    <row r="104" spans="1:12" ht="20.25" customHeight="1" x14ac:dyDescent="0.25">
      <c r="A104" s="2" t="s">
        <v>9</v>
      </c>
      <c r="B104" s="2" t="s">
        <v>10</v>
      </c>
      <c r="C104" s="2" t="s">
        <v>11</v>
      </c>
      <c r="D104" s="2" t="s">
        <v>39</v>
      </c>
      <c r="E104" s="3">
        <v>41770</v>
      </c>
      <c r="F104" s="12">
        <v>67849</v>
      </c>
      <c r="G104" s="2">
        <v>2014</v>
      </c>
      <c r="H104" s="2" t="s">
        <v>19</v>
      </c>
      <c r="I104" s="2" t="s">
        <v>35</v>
      </c>
      <c r="J104" s="12">
        <v>54279.200000000004</v>
      </c>
      <c r="K104" s="12">
        <v>34195.896000000001</v>
      </c>
      <c r="L104" s="2"/>
    </row>
    <row r="105" spans="1:12" ht="20.25" customHeight="1" x14ac:dyDescent="0.25">
      <c r="A105" s="2" t="s">
        <v>9</v>
      </c>
      <c r="B105" s="2" t="s">
        <v>10</v>
      </c>
      <c r="C105" s="2" t="s">
        <v>11</v>
      </c>
      <c r="D105" s="2" t="s">
        <v>39</v>
      </c>
      <c r="E105" s="3">
        <v>41903</v>
      </c>
      <c r="F105" s="12">
        <v>15738</v>
      </c>
      <c r="G105" s="2">
        <v>2014</v>
      </c>
      <c r="H105" s="2" t="s">
        <v>24</v>
      </c>
      <c r="I105" s="2" t="s">
        <v>35</v>
      </c>
      <c r="J105" s="12">
        <v>12590.400000000001</v>
      </c>
      <c r="K105" s="12">
        <v>7947.6900000000005</v>
      </c>
      <c r="L105" s="2"/>
    </row>
    <row r="106" spans="1:12" ht="20.25" customHeight="1" x14ac:dyDescent="0.25">
      <c r="A106" s="2" t="s">
        <v>9</v>
      </c>
      <c r="B106" s="2" t="s">
        <v>10</v>
      </c>
      <c r="C106" s="2" t="s">
        <v>11</v>
      </c>
      <c r="D106" s="2" t="s">
        <v>39</v>
      </c>
      <c r="E106" s="3">
        <v>41903</v>
      </c>
      <c r="F106" s="12">
        <v>24815</v>
      </c>
      <c r="G106" s="2">
        <v>2014</v>
      </c>
      <c r="H106" s="2" t="s">
        <v>20</v>
      </c>
      <c r="I106" s="2" t="s">
        <v>35</v>
      </c>
      <c r="J106" s="12">
        <v>19852</v>
      </c>
      <c r="K106" s="12">
        <v>12556.39</v>
      </c>
      <c r="L106" s="2">
        <v>1</v>
      </c>
    </row>
    <row r="107" spans="1:12" ht="20.25" customHeight="1" x14ac:dyDescent="0.25">
      <c r="A107" s="2" t="s">
        <v>9</v>
      </c>
      <c r="B107" s="2" t="s">
        <v>10</v>
      </c>
      <c r="C107" s="2" t="s">
        <v>11</v>
      </c>
      <c r="D107" s="2" t="s">
        <v>39</v>
      </c>
      <c r="E107" s="3">
        <v>41923</v>
      </c>
      <c r="F107" s="12">
        <v>62319</v>
      </c>
      <c r="G107" s="2">
        <v>2014</v>
      </c>
      <c r="H107" s="2" t="s">
        <v>21</v>
      </c>
      <c r="I107" s="2" t="s">
        <v>27</v>
      </c>
      <c r="J107" s="12">
        <v>49855.200000000004</v>
      </c>
      <c r="K107" s="12">
        <v>31595.733</v>
      </c>
      <c r="L107" s="2">
        <v>1</v>
      </c>
    </row>
    <row r="108" spans="1:12" ht="20.25" customHeight="1" x14ac:dyDescent="0.25">
      <c r="A108" s="2" t="s">
        <v>9</v>
      </c>
      <c r="B108" s="2" t="s">
        <v>10</v>
      </c>
      <c r="C108" s="2" t="s">
        <v>11</v>
      </c>
      <c r="D108" s="2" t="s">
        <v>39</v>
      </c>
      <c r="E108" s="3">
        <v>41946</v>
      </c>
      <c r="F108" s="12">
        <v>45975</v>
      </c>
      <c r="G108" s="2">
        <v>2014</v>
      </c>
      <c r="H108" s="2" t="s">
        <v>26</v>
      </c>
      <c r="I108" s="2" t="s">
        <v>27</v>
      </c>
      <c r="J108" s="12">
        <v>36780</v>
      </c>
      <c r="K108" s="12">
        <v>23355.3</v>
      </c>
      <c r="L108" s="2"/>
    </row>
    <row r="109" spans="1:12" ht="20.25" customHeight="1" x14ac:dyDescent="0.25">
      <c r="A109" s="2" t="s">
        <v>9</v>
      </c>
      <c r="B109" s="2" t="s">
        <v>10</v>
      </c>
      <c r="C109" s="2" t="s">
        <v>11</v>
      </c>
      <c r="D109" s="2" t="s">
        <v>39</v>
      </c>
      <c r="E109" s="3">
        <v>41946</v>
      </c>
      <c r="F109" s="12">
        <v>66180</v>
      </c>
      <c r="G109" s="2">
        <v>2014</v>
      </c>
      <c r="H109" s="2" t="s">
        <v>14</v>
      </c>
      <c r="I109" s="2" t="s">
        <v>27</v>
      </c>
      <c r="J109" s="12">
        <v>52944</v>
      </c>
      <c r="K109" s="12">
        <v>33685.620000000003</v>
      </c>
      <c r="L109" s="2">
        <v>1</v>
      </c>
    </row>
    <row r="110" spans="1:12" ht="20.25" customHeight="1" x14ac:dyDescent="0.25">
      <c r="A110" s="2" t="s">
        <v>9</v>
      </c>
      <c r="B110" s="2" t="s">
        <v>15</v>
      </c>
      <c r="C110" s="2" t="s">
        <v>11</v>
      </c>
      <c r="D110" s="2" t="s">
        <v>39</v>
      </c>
      <c r="E110" s="3">
        <v>41971</v>
      </c>
      <c r="F110" s="12">
        <v>73922</v>
      </c>
      <c r="G110" s="2">
        <v>2014</v>
      </c>
      <c r="H110" s="2" t="s">
        <v>33</v>
      </c>
      <c r="I110" s="2" t="s">
        <v>13</v>
      </c>
      <c r="J110" s="12">
        <v>59137.600000000006</v>
      </c>
      <c r="K110" s="12">
        <v>37700.22</v>
      </c>
      <c r="L110" s="2">
        <v>1</v>
      </c>
    </row>
    <row r="111" spans="1:12" ht="20.25" customHeight="1" x14ac:dyDescent="0.25">
      <c r="A111" s="2" t="s">
        <v>9</v>
      </c>
      <c r="B111" s="2" t="s">
        <v>15</v>
      </c>
      <c r="C111" s="2" t="s">
        <v>11</v>
      </c>
      <c r="D111" s="2" t="s">
        <v>39</v>
      </c>
      <c r="E111" s="3">
        <v>41923</v>
      </c>
      <c r="F111" s="12">
        <v>90035</v>
      </c>
      <c r="G111" s="2">
        <v>2014</v>
      </c>
      <c r="H111" s="2" t="s">
        <v>25</v>
      </c>
      <c r="I111" s="2" t="s">
        <v>13</v>
      </c>
      <c r="J111" s="12">
        <v>72028</v>
      </c>
      <c r="K111" s="12">
        <v>46007.885000000002</v>
      </c>
      <c r="L111" s="2"/>
    </row>
    <row r="112" spans="1:12" ht="20.25" customHeight="1" x14ac:dyDescent="0.25">
      <c r="A112" s="2" t="s">
        <v>9</v>
      </c>
      <c r="B112" s="2" t="s">
        <v>15</v>
      </c>
      <c r="C112" s="2" t="s">
        <v>11</v>
      </c>
      <c r="D112" s="2" t="s">
        <v>39</v>
      </c>
      <c r="E112" s="3">
        <v>41908</v>
      </c>
      <c r="F112" s="12">
        <v>29742</v>
      </c>
      <c r="G112" s="2">
        <v>2014</v>
      </c>
      <c r="H112" s="2" t="s">
        <v>30</v>
      </c>
      <c r="I112" s="2" t="s">
        <v>13</v>
      </c>
      <c r="J112" s="12">
        <v>23793.600000000002</v>
      </c>
      <c r="K112" s="12">
        <v>15227.904</v>
      </c>
      <c r="L112" s="2">
        <v>1</v>
      </c>
    </row>
    <row r="113" spans="1:12" ht="20.25" customHeight="1" x14ac:dyDescent="0.25">
      <c r="A113" s="2" t="s">
        <v>9</v>
      </c>
      <c r="B113" s="2" t="s">
        <v>15</v>
      </c>
      <c r="C113" s="2" t="s">
        <v>11</v>
      </c>
      <c r="D113" s="2" t="s">
        <v>39</v>
      </c>
      <c r="E113" s="3">
        <v>41664</v>
      </c>
      <c r="F113" s="12">
        <v>18018</v>
      </c>
      <c r="G113" s="2">
        <v>2014</v>
      </c>
      <c r="H113" s="2" t="s">
        <v>12</v>
      </c>
      <c r="I113" s="2" t="s">
        <v>29</v>
      </c>
      <c r="J113" s="12">
        <v>14414.400000000001</v>
      </c>
      <c r="K113" s="12">
        <v>9243.2340000000004</v>
      </c>
      <c r="L113" s="2">
        <v>1</v>
      </c>
    </row>
    <row r="114" spans="1:12" ht="20.25" customHeight="1" x14ac:dyDescent="0.25">
      <c r="A114" s="2" t="s">
        <v>9</v>
      </c>
      <c r="B114" s="2" t="s">
        <v>15</v>
      </c>
      <c r="C114" s="2" t="s">
        <v>11</v>
      </c>
      <c r="D114" s="2" t="s">
        <v>39</v>
      </c>
      <c r="E114" s="3">
        <v>41671</v>
      </c>
      <c r="F114" s="12">
        <v>71370</v>
      </c>
      <c r="G114" s="2">
        <v>2014</v>
      </c>
      <c r="H114" s="2" t="s">
        <v>31</v>
      </c>
      <c r="I114" s="2" t="s">
        <v>29</v>
      </c>
      <c r="J114" s="12">
        <v>57096</v>
      </c>
      <c r="K114" s="12">
        <v>36684.18</v>
      </c>
      <c r="L114" s="2">
        <v>1</v>
      </c>
    </row>
    <row r="115" spans="1:12" ht="20.25" customHeight="1" x14ac:dyDescent="0.25">
      <c r="A115" s="2" t="s">
        <v>9</v>
      </c>
      <c r="B115" s="2" t="s">
        <v>15</v>
      </c>
      <c r="C115" s="2" t="s">
        <v>11</v>
      </c>
      <c r="D115" s="2" t="s">
        <v>39</v>
      </c>
      <c r="E115" s="3">
        <v>41855</v>
      </c>
      <c r="F115" s="12">
        <v>18717</v>
      </c>
      <c r="G115" s="2">
        <v>2014</v>
      </c>
      <c r="H115" s="2" t="s">
        <v>18</v>
      </c>
      <c r="I115" s="2" t="s">
        <v>29</v>
      </c>
      <c r="J115" s="12">
        <v>14973.6</v>
      </c>
      <c r="K115" s="12">
        <v>9639.255000000001</v>
      </c>
      <c r="L115" s="2">
        <v>1</v>
      </c>
    </row>
    <row r="116" spans="1:12" ht="20.25" customHeight="1" x14ac:dyDescent="0.25">
      <c r="A116" s="2" t="s">
        <v>9</v>
      </c>
      <c r="B116" s="2" t="s">
        <v>15</v>
      </c>
      <c r="C116" s="2" t="s">
        <v>11</v>
      </c>
      <c r="D116" s="2" t="s">
        <v>39</v>
      </c>
      <c r="E116" s="3">
        <v>41923</v>
      </c>
      <c r="F116" s="12">
        <v>43443</v>
      </c>
      <c r="G116" s="2">
        <v>2014</v>
      </c>
      <c r="H116" s="2" t="s">
        <v>19</v>
      </c>
      <c r="I116" s="2" t="s">
        <v>35</v>
      </c>
      <c r="J116" s="12">
        <v>34754.400000000001</v>
      </c>
      <c r="K116" s="12">
        <v>22416.588</v>
      </c>
      <c r="L116" s="2"/>
    </row>
    <row r="117" spans="1:12" ht="20.25" customHeight="1" x14ac:dyDescent="0.25">
      <c r="A117" s="2" t="s">
        <v>9</v>
      </c>
      <c r="B117" s="2" t="s">
        <v>15</v>
      </c>
      <c r="C117" s="2" t="s">
        <v>11</v>
      </c>
      <c r="D117" s="2" t="s">
        <v>39</v>
      </c>
      <c r="E117" s="3">
        <v>41926</v>
      </c>
      <c r="F117" s="12">
        <v>97950</v>
      </c>
      <c r="G117" s="2">
        <v>2014</v>
      </c>
      <c r="H117" s="2" t="s">
        <v>24</v>
      </c>
      <c r="I117" s="2" t="s">
        <v>35</v>
      </c>
      <c r="J117" s="12">
        <v>78360</v>
      </c>
      <c r="K117" s="12">
        <v>50640.15</v>
      </c>
      <c r="L117" s="2">
        <v>1</v>
      </c>
    </row>
    <row r="118" spans="1:12" ht="20.25" customHeight="1" x14ac:dyDescent="0.25">
      <c r="A118" s="2" t="s">
        <v>9</v>
      </c>
      <c r="B118" s="2" t="s">
        <v>15</v>
      </c>
      <c r="C118" s="2" t="s">
        <v>11</v>
      </c>
      <c r="D118" s="2" t="s">
        <v>39</v>
      </c>
      <c r="E118" s="3">
        <v>41670</v>
      </c>
      <c r="F118" s="12">
        <v>80487</v>
      </c>
      <c r="G118" s="2">
        <v>2014</v>
      </c>
      <c r="H118" s="2" t="s">
        <v>20</v>
      </c>
      <c r="I118" s="2" t="s">
        <v>35</v>
      </c>
      <c r="J118" s="12">
        <v>64389.600000000006</v>
      </c>
      <c r="K118" s="12">
        <v>41692.266000000003</v>
      </c>
      <c r="L118" s="2"/>
    </row>
    <row r="119" spans="1:12" ht="20.25" customHeight="1" x14ac:dyDescent="0.25">
      <c r="A119" s="2" t="s">
        <v>9</v>
      </c>
      <c r="B119" s="2" t="s">
        <v>15</v>
      </c>
      <c r="C119" s="2" t="s">
        <v>11</v>
      </c>
      <c r="D119" s="2" t="s">
        <v>39</v>
      </c>
      <c r="E119" s="3">
        <v>41931</v>
      </c>
      <c r="F119" s="12">
        <v>68091</v>
      </c>
      <c r="G119" s="2">
        <v>2014</v>
      </c>
      <c r="H119" s="2" t="s">
        <v>21</v>
      </c>
      <c r="I119" s="2" t="s">
        <v>27</v>
      </c>
      <c r="J119" s="12">
        <v>54472.800000000003</v>
      </c>
      <c r="K119" s="12">
        <v>35339.228999999999</v>
      </c>
      <c r="L119" s="2"/>
    </row>
    <row r="120" spans="1:12" ht="20.25" customHeight="1" x14ac:dyDescent="0.25">
      <c r="A120" s="2" t="s">
        <v>9</v>
      </c>
      <c r="B120" s="2" t="s">
        <v>15</v>
      </c>
      <c r="C120" s="2" t="s">
        <v>11</v>
      </c>
      <c r="D120" s="2" t="s">
        <v>39</v>
      </c>
      <c r="E120" s="3">
        <v>41826</v>
      </c>
      <c r="F120" s="12">
        <v>11317</v>
      </c>
      <c r="G120" s="2">
        <v>2014</v>
      </c>
      <c r="H120" s="2" t="s">
        <v>26</v>
      </c>
      <c r="I120" s="2" t="s">
        <v>27</v>
      </c>
      <c r="J120" s="12">
        <v>9053.6</v>
      </c>
      <c r="K120" s="12">
        <v>5884.84</v>
      </c>
      <c r="L120" s="2"/>
    </row>
    <row r="121" spans="1:12" ht="20.25" customHeight="1" x14ac:dyDescent="0.25">
      <c r="A121" s="2" t="s">
        <v>9</v>
      </c>
      <c r="B121" s="2" t="s">
        <v>15</v>
      </c>
      <c r="C121" s="2" t="s">
        <v>11</v>
      </c>
      <c r="D121" s="2" t="s">
        <v>39</v>
      </c>
      <c r="E121" s="3">
        <v>41889</v>
      </c>
      <c r="F121" s="12">
        <v>89023</v>
      </c>
      <c r="G121" s="2">
        <v>2014</v>
      </c>
      <c r="H121" s="2" t="s">
        <v>14</v>
      </c>
      <c r="I121" s="2" t="s">
        <v>27</v>
      </c>
      <c r="J121" s="12">
        <v>71218.400000000009</v>
      </c>
      <c r="K121" s="12">
        <v>46380.983</v>
      </c>
      <c r="L121" s="2"/>
    </row>
    <row r="122" spans="1:12" ht="20.25" customHeight="1" x14ac:dyDescent="0.25">
      <c r="A122" s="2" t="s">
        <v>9</v>
      </c>
      <c r="B122" s="2" t="s">
        <v>34</v>
      </c>
      <c r="C122" s="2" t="s">
        <v>11</v>
      </c>
      <c r="D122" s="2" t="s">
        <v>39</v>
      </c>
      <c r="E122" s="3">
        <v>41847</v>
      </c>
      <c r="F122" s="12">
        <v>66876</v>
      </c>
      <c r="G122" s="2">
        <v>2014</v>
      </c>
      <c r="H122" s="2" t="s">
        <v>33</v>
      </c>
      <c r="I122" s="2" t="s">
        <v>13</v>
      </c>
      <c r="J122" s="12">
        <v>53500.800000000003</v>
      </c>
      <c r="K122" s="12">
        <v>34909.272000000004</v>
      </c>
      <c r="L122" s="2">
        <v>1</v>
      </c>
    </row>
    <row r="123" spans="1:12" ht="20.25" customHeight="1" x14ac:dyDescent="0.25">
      <c r="A123" s="2" t="s">
        <v>9</v>
      </c>
      <c r="B123" s="2" t="s">
        <v>34</v>
      </c>
      <c r="C123" s="2" t="s">
        <v>11</v>
      </c>
      <c r="D123" s="2" t="s">
        <v>39</v>
      </c>
      <c r="E123" s="3">
        <v>41982</v>
      </c>
      <c r="F123" s="12">
        <v>39030</v>
      </c>
      <c r="G123" s="2">
        <v>2014</v>
      </c>
      <c r="H123" s="2" t="s">
        <v>25</v>
      </c>
      <c r="I123" s="2" t="s">
        <v>13</v>
      </c>
      <c r="J123" s="12">
        <v>31224</v>
      </c>
      <c r="K123" s="12">
        <v>20412.690000000002</v>
      </c>
      <c r="L123" s="2"/>
    </row>
    <row r="124" spans="1:12" ht="20.25" customHeight="1" x14ac:dyDescent="0.25">
      <c r="A124" s="2" t="s">
        <v>9</v>
      </c>
      <c r="B124" s="2" t="s">
        <v>34</v>
      </c>
      <c r="C124" s="2" t="s">
        <v>11</v>
      </c>
      <c r="D124" s="2" t="s">
        <v>39</v>
      </c>
      <c r="E124" s="3">
        <v>41768</v>
      </c>
      <c r="F124" s="12">
        <v>27558</v>
      </c>
      <c r="G124" s="2">
        <v>2014</v>
      </c>
      <c r="H124" s="2" t="s">
        <v>30</v>
      </c>
      <c r="I124" s="2" t="s">
        <v>13</v>
      </c>
      <c r="J124" s="12">
        <v>22046.400000000001</v>
      </c>
      <c r="K124" s="12">
        <v>14440.392</v>
      </c>
      <c r="L124" s="2"/>
    </row>
    <row r="125" spans="1:12" ht="20.25" customHeight="1" x14ac:dyDescent="0.25">
      <c r="A125" s="2" t="s">
        <v>9</v>
      </c>
      <c r="B125" s="2" t="s">
        <v>34</v>
      </c>
      <c r="C125" s="2" t="s">
        <v>11</v>
      </c>
      <c r="D125" s="2" t="s">
        <v>39</v>
      </c>
      <c r="E125" s="3">
        <v>41686</v>
      </c>
      <c r="F125" s="12">
        <v>32566</v>
      </c>
      <c r="G125" s="2">
        <v>2014</v>
      </c>
      <c r="H125" s="2" t="s">
        <v>12</v>
      </c>
      <c r="I125" s="2" t="s">
        <v>29</v>
      </c>
      <c r="J125" s="12">
        <v>26052.800000000003</v>
      </c>
      <c r="K125" s="12">
        <v>17097.150000000001</v>
      </c>
      <c r="L125" s="2">
        <v>1</v>
      </c>
    </row>
    <row r="126" spans="1:12" ht="20.25" customHeight="1" x14ac:dyDescent="0.25">
      <c r="A126" s="2" t="s">
        <v>9</v>
      </c>
      <c r="B126" s="2" t="s">
        <v>34</v>
      </c>
      <c r="C126" s="2" t="s">
        <v>11</v>
      </c>
      <c r="D126" s="2" t="s">
        <v>39</v>
      </c>
      <c r="E126" s="3">
        <v>41855</v>
      </c>
      <c r="F126" s="12">
        <v>49549</v>
      </c>
      <c r="G126" s="2">
        <v>2014</v>
      </c>
      <c r="H126" s="2" t="s">
        <v>31</v>
      </c>
      <c r="I126" s="2" t="s">
        <v>29</v>
      </c>
      <c r="J126" s="12">
        <v>39639.200000000004</v>
      </c>
      <c r="K126" s="12">
        <v>26062.774000000001</v>
      </c>
      <c r="L126" s="2"/>
    </row>
    <row r="127" spans="1:12" ht="20.25" customHeight="1" x14ac:dyDescent="0.25">
      <c r="A127" s="2" t="s">
        <v>9</v>
      </c>
      <c r="B127" s="2" t="s">
        <v>34</v>
      </c>
      <c r="C127" s="2" t="s">
        <v>11</v>
      </c>
      <c r="D127" s="2" t="s">
        <v>39</v>
      </c>
      <c r="E127" s="3">
        <v>41979</v>
      </c>
      <c r="F127" s="12">
        <v>34696</v>
      </c>
      <c r="G127" s="2">
        <v>2014</v>
      </c>
      <c r="H127" s="2" t="s">
        <v>18</v>
      </c>
      <c r="I127" s="2" t="s">
        <v>29</v>
      </c>
      <c r="J127" s="12">
        <v>27756.800000000003</v>
      </c>
      <c r="K127" s="12">
        <v>18284.792000000001</v>
      </c>
      <c r="L127" s="2"/>
    </row>
    <row r="128" spans="1:12" ht="20.25" customHeight="1" x14ac:dyDescent="0.25">
      <c r="A128" s="2" t="s">
        <v>9</v>
      </c>
      <c r="B128" s="2" t="s">
        <v>34</v>
      </c>
      <c r="C128" s="2" t="s">
        <v>11</v>
      </c>
      <c r="D128" s="2" t="s">
        <v>39</v>
      </c>
      <c r="E128" s="3">
        <v>41986</v>
      </c>
      <c r="F128" s="12">
        <v>87319</v>
      </c>
      <c r="G128" s="2">
        <v>2014</v>
      </c>
      <c r="H128" s="2" t="s">
        <v>19</v>
      </c>
      <c r="I128" s="2" t="s">
        <v>35</v>
      </c>
      <c r="J128" s="12">
        <v>69855.199999999997</v>
      </c>
      <c r="K128" s="12">
        <v>46104.432000000001</v>
      </c>
      <c r="L128" s="2"/>
    </row>
    <row r="129" spans="1:12" ht="20.25" customHeight="1" x14ac:dyDescent="0.25">
      <c r="A129" s="2" t="s">
        <v>9</v>
      </c>
      <c r="B129" s="2" t="s">
        <v>34</v>
      </c>
      <c r="C129" s="2" t="s">
        <v>11</v>
      </c>
      <c r="D129" s="2" t="s">
        <v>39</v>
      </c>
      <c r="E129" s="3">
        <v>41987</v>
      </c>
      <c r="F129" s="12">
        <v>35809</v>
      </c>
      <c r="G129" s="2">
        <v>2014</v>
      </c>
      <c r="H129" s="2" t="s">
        <v>24</v>
      </c>
      <c r="I129" s="2" t="s">
        <v>35</v>
      </c>
      <c r="J129" s="12">
        <v>28647.200000000001</v>
      </c>
      <c r="K129" s="12">
        <v>18942.960999999999</v>
      </c>
      <c r="L129" s="2"/>
    </row>
    <row r="130" spans="1:12" ht="20.25" customHeight="1" x14ac:dyDescent="0.25">
      <c r="A130" s="2" t="s">
        <v>9</v>
      </c>
      <c r="B130" s="2" t="s">
        <v>34</v>
      </c>
      <c r="C130" s="2" t="s">
        <v>11</v>
      </c>
      <c r="D130" s="2" t="s">
        <v>39</v>
      </c>
      <c r="E130" s="3">
        <v>41896</v>
      </c>
      <c r="F130" s="12">
        <v>55289</v>
      </c>
      <c r="G130" s="2">
        <v>2014</v>
      </c>
      <c r="H130" s="2" t="s">
        <v>20</v>
      </c>
      <c r="I130" s="2" t="s">
        <v>35</v>
      </c>
      <c r="J130" s="12">
        <v>44231.200000000004</v>
      </c>
      <c r="K130" s="12">
        <v>29303.170000000002</v>
      </c>
      <c r="L130" s="2"/>
    </row>
    <row r="131" spans="1:12" ht="20.25" customHeight="1" x14ac:dyDescent="0.25">
      <c r="A131" s="2" t="s">
        <v>9</v>
      </c>
      <c r="B131" s="2" t="s">
        <v>34</v>
      </c>
      <c r="C131" s="2" t="s">
        <v>11</v>
      </c>
      <c r="D131" s="2" t="s">
        <v>39</v>
      </c>
      <c r="E131" s="3">
        <v>41903</v>
      </c>
      <c r="F131" s="12">
        <v>98236</v>
      </c>
      <c r="G131" s="2">
        <v>2014</v>
      </c>
      <c r="H131" s="2" t="s">
        <v>21</v>
      </c>
      <c r="I131" s="2" t="s">
        <v>27</v>
      </c>
      <c r="J131" s="12">
        <v>78588.800000000003</v>
      </c>
      <c r="K131" s="12">
        <v>52163.316000000006</v>
      </c>
      <c r="L131" s="2"/>
    </row>
    <row r="132" spans="1:12" ht="20.25" customHeight="1" x14ac:dyDescent="0.25">
      <c r="A132" s="2" t="s">
        <v>9</v>
      </c>
      <c r="B132" s="2" t="s">
        <v>34</v>
      </c>
      <c r="C132" s="2" t="s">
        <v>11</v>
      </c>
      <c r="D132" s="2" t="s">
        <v>39</v>
      </c>
      <c r="E132" s="3">
        <v>41916</v>
      </c>
      <c r="F132" s="12">
        <v>13596</v>
      </c>
      <c r="G132" s="2">
        <v>2014</v>
      </c>
      <c r="H132" s="2" t="s">
        <v>26</v>
      </c>
      <c r="I132" s="2" t="s">
        <v>27</v>
      </c>
      <c r="J132" s="12">
        <v>10876.800000000001</v>
      </c>
      <c r="K132" s="12">
        <v>7233.0720000000001</v>
      </c>
      <c r="L132" s="2"/>
    </row>
    <row r="133" spans="1:12" ht="20.25" customHeight="1" x14ac:dyDescent="0.25">
      <c r="A133" s="2" t="s">
        <v>9</v>
      </c>
      <c r="B133" s="2" t="s">
        <v>34</v>
      </c>
      <c r="C133" s="2" t="s">
        <v>11</v>
      </c>
      <c r="D133" s="2" t="s">
        <v>39</v>
      </c>
      <c r="E133" s="3">
        <v>41946</v>
      </c>
      <c r="F133" s="12">
        <v>69865</v>
      </c>
      <c r="G133" s="2">
        <v>2014</v>
      </c>
      <c r="H133" s="2" t="s">
        <v>14</v>
      </c>
      <c r="I133" s="2" t="s">
        <v>27</v>
      </c>
      <c r="J133" s="12">
        <v>55892</v>
      </c>
      <c r="K133" s="12">
        <v>37238.045000000006</v>
      </c>
      <c r="L133" s="2"/>
    </row>
    <row r="134" spans="1:12" ht="20.25" customHeight="1" x14ac:dyDescent="0.25">
      <c r="A134" s="2" t="s">
        <v>9</v>
      </c>
      <c r="B134" s="2" t="s">
        <v>22</v>
      </c>
      <c r="C134" s="2" t="s">
        <v>11</v>
      </c>
      <c r="D134" s="2" t="s">
        <v>39</v>
      </c>
      <c r="E134" s="3">
        <v>41946</v>
      </c>
      <c r="F134" s="12">
        <v>68789</v>
      </c>
      <c r="G134" s="2">
        <v>2014</v>
      </c>
      <c r="H134" s="2" t="s">
        <v>33</v>
      </c>
      <c r="I134" s="2" t="s">
        <v>13</v>
      </c>
      <c r="J134" s="12">
        <v>55031.200000000004</v>
      </c>
      <c r="K134" s="12">
        <v>36733.326000000001</v>
      </c>
      <c r="L134" s="2"/>
    </row>
    <row r="135" spans="1:12" ht="20.25" customHeight="1" x14ac:dyDescent="0.25">
      <c r="A135" s="2" t="s">
        <v>9</v>
      </c>
      <c r="B135" s="2" t="s">
        <v>22</v>
      </c>
      <c r="C135" s="2" t="s">
        <v>11</v>
      </c>
      <c r="D135" s="2" t="s">
        <v>39</v>
      </c>
      <c r="E135" s="3">
        <v>41916</v>
      </c>
      <c r="F135" s="12">
        <v>73642</v>
      </c>
      <c r="G135" s="2">
        <v>2014</v>
      </c>
      <c r="H135" s="2" t="s">
        <v>25</v>
      </c>
      <c r="I135" s="2" t="s">
        <v>13</v>
      </c>
      <c r="J135" s="12">
        <v>58913.600000000006</v>
      </c>
      <c r="K135" s="12">
        <v>39398.47</v>
      </c>
      <c r="L135" s="2">
        <v>1</v>
      </c>
    </row>
    <row r="136" spans="1:12" ht="20.25" customHeight="1" x14ac:dyDescent="0.25">
      <c r="A136" s="2" t="s">
        <v>9</v>
      </c>
      <c r="B136" s="2" t="s">
        <v>22</v>
      </c>
      <c r="C136" s="2" t="s">
        <v>11</v>
      </c>
      <c r="D136" s="2" t="s">
        <v>39</v>
      </c>
      <c r="E136" s="3">
        <v>41957</v>
      </c>
      <c r="F136" s="12">
        <v>66623</v>
      </c>
      <c r="G136" s="2">
        <v>2014</v>
      </c>
      <c r="H136" s="2" t="s">
        <v>30</v>
      </c>
      <c r="I136" s="2" t="s">
        <v>13</v>
      </c>
      <c r="J136" s="12">
        <v>53298.400000000001</v>
      </c>
      <c r="K136" s="12">
        <v>35709.928</v>
      </c>
      <c r="L136" s="2">
        <v>1</v>
      </c>
    </row>
    <row r="137" spans="1:12" ht="20.25" customHeight="1" x14ac:dyDescent="0.25">
      <c r="A137" s="2" t="s">
        <v>9</v>
      </c>
      <c r="B137" s="2" t="s">
        <v>22</v>
      </c>
      <c r="C137" s="2" t="s">
        <v>11</v>
      </c>
      <c r="D137" s="2" t="s">
        <v>39</v>
      </c>
      <c r="E137" s="3">
        <v>41650</v>
      </c>
      <c r="F137" s="12">
        <v>13406</v>
      </c>
      <c r="G137" s="2">
        <v>2014</v>
      </c>
      <c r="H137" s="2" t="s">
        <v>12</v>
      </c>
      <c r="I137" s="2" t="s">
        <v>29</v>
      </c>
      <c r="J137" s="12">
        <v>10724.800000000001</v>
      </c>
      <c r="K137" s="12">
        <v>7199.0220000000008</v>
      </c>
      <c r="L137" s="2">
        <v>1</v>
      </c>
    </row>
    <row r="138" spans="1:12" ht="20.25" customHeight="1" x14ac:dyDescent="0.25">
      <c r="A138" s="2" t="s">
        <v>9</v>
      </c>
      <c r="B138" s="2" t="s">
        <v>22</v>
      </c>
      <c r="C138" s="2" t="s">
        <v>11</v>
      </c>
      <c r="D138" s="2" t="s">
        <v>39</v>
      </c>
      <c r="E138" s="3">
        <v>41650</v>
      </c>
      <c r="F138" s="12">
        <v>73954</v>
      </c>
      <c r="G138" s="2">
        <v>2014</v>
      </c>
      <c r="H138" s="2" t="s">
        <v>31</v>
      </c>
      <c r="I138" s="2" t="s">
        <v>29</v>
      </c>
      <c r="J138" s="12">
        <v>59163.200000000004</v>
      </c>
      <c r="K138" s="12">
        <v>39787.252</v>
      </c>
      <c r="L138" s="2">
        <v>1</v>
      </c>
    </row>
    <row r="139" spans="1:12" ht="20.25" customHeight="1" x14ac:dyDescent="0.25">
      <c r="A139" s="2" t="s">
        <v>9</v>
      </c>
      <c r="B139" s="2" t="s">
        <v>22</v>
      </c>
      <c r="C139" s="2" t="s">
        <v>11</v>
      </c>
      <c r="D139" s="2" t="s">
        <v>39</v>
      </c>
      <c r="E139" s="3">
        <v>41903</v>
      </c>
      <c r="F139" s="12">
        <v>50936</v>
      </c>
      <c r="G139" s="2">
        <v>2014</v>
      </c>
      <c r="H139" s="2" t="s">
        <v>18</v>
      </c>
      <c r="I139" s="2" t="s">
        <v>29</v>
      </c>
      <c r="J139" s="12">
        <v>40748.800000000003</v>
      </c>
      <c r="K139" s="12">
        <v>27454.504000000001</v>
      </c>
      <c r="L139" s="2">
        <v>1</v>
      </c>
    </row>
    <row r="140" spans="1:12" ht="20.25" customHeight="1" x14ac:dyDescent="0.25">
      <c r="A140" s="2" t="s">
        <v>9</v>
      </c>
      <c r="B140" s="2" t="s">
        <v>22</v>
      </c>
      <c r="C140" s="2" t="s">
        <v>11</v>
      </c>
      <c r="D140" s="2" t="s">
        <v>39</v>
      </c>
      <c r="E140" s="3">
        <v>41946</v>
      </c>
      <c r="F140" s="12">
        <v>67831</v>
      </c>
      <c r="G140" s="2">
        <v>2014</v>
      </c>
      <c r="H140" s="2" t="s">
        <v>19</v>
      </c>
      <c r="I140" s="2" t="s">
        <v>35</v>
      </c>
      <c r="J140" s="12">
        <v>54264.800000000003</v>
      </c>
      <c r="K140" s="12">
        <v>36628.740000000005</v>
      </c>
      <c r="L140" s="2"/>
    </row>
    <row r="141" spans="1:12" ht="20.25" customHeight="1" x14ac:dyDescent="0.25">
      <c r="A141" s="2" t="s">
        <v>9</v>
      </c>
      <c r="B141" s="2" t="s">
        <v>22</v>
      </c>
      <c r="C141" s="2" t="s">
        <v>11</v>
      </c>
      <c r="D141" s="2" t="s">
        <v>39</v>
      </c>
      <c r="E141" s="3">
        <v>41946</v>
      </c>
      <c r="F141" s="12">
        <v>23441</v>
      </c>
      <c r="G141" s="2">
        <v>2014</v>
      </c>
      <c r="H141" s="2" t="s">
        <v>24</v>
      </c>
      <c r="I141" s="2" t="s">
        <v>35</v>
      </c>
      <c r="J141" s="12">
        <v>18752.8</v>
      </c>
      <c r="K141" s="12">
        <v>12681.581</v>
      </c>
      <c r="L141" s="2"/>
    </row>
    <row r="142" spans="1:12" ht="20.25" customHeight="1" x14ac:dyDescent="0.25">
      <c r="A142" s="2" t="s">
        <v>9</v>
      </c>
      <c r="B142" s="2" t="s">
        <v>22</v>
      </c>
      <c r="C142" s="2" t="s">
        <v>11</v>
      </c>
      <c r="D142" s="2" t="s">
        <v>39</v>
      </c>
      <c r="E142" s="3">
        <v>41792</v>
      </c>
      <c r="F142" s="12">
        <v>96007</v>
      </c>
      <c r="G142" s="2">
        <v>2014</v>
      </c>
      <c r="H142" s="2" t="s">
        <v>20</v>
      </c>
      <c r="I142" s="2" t="s">
        <v>35</v>
      </c>
      <c r="J142" s="12">
        <v>76805.600000000006</v>
      </c>
      <c r="K142" s="12">
        <v>52035.794000000002</v>
      </c>
      <c r="L142" s="2"/>
    </row>
    <row r="143" spans="1:12" ht="20.25" customHeight="1" x14ac:dyDescent="0.25">
      <c r="A143" s="2" t="s">
        <v>9</v>
      </c>
      <c r="B143" s="2" t="s">
        <v>22</v>
      </c>
      <c r="C143" s="2" t="s">
        <v>11</v>
      </c>
      <c r="D143" s="2" t="s">
        <v>39</v>
      </c>
      <c r="E143" s="3">
        <v>41889</v>
      </c>
      <c r="F143" s="12">
        <v>59524</v>
      </c>
      <c r="G143" s="2">
        <v>2014</v>
      </c>
      <c r="H143" s="2" t="s">
        <v>21</v>
      </c>
      <c r="I143" s="2" t="s">
        <v>27</v>
      </c>
      <c r="J143" s="12">
        <v>47619.200000000004</v>
      </c>
      <c r="K143" s="12">
        <v>32321.532000000003</v>
      </c>
      <c r="L143" s="2"/>
    </row>
    <row r="144" spans="1:12" ht="20.25" customHeight="1" x14ac:dyDescent="0.25">
      <c r="A144" s="2" t="s">
        <v>9</v>
      </c>
      <c r="B144" s="2" t="s">
        <v>22</v>
      </c>
      <c r="C144" s="2" t="s">
        <v>11</v>
      </c>
      <c r="D144" s="2" t="s">
        <v>39</v>
      </c>
      <c r="E144" s="3">
        <v>41735</v>
      </c>
      <c r="F144" s="12">
        <v>46244</v>
      </c>
      <c r="G144" s="2">
        <v>2014</v>
      </c>
      <c r="H144" s="2" t="s">
        <v>26</v>
      </c>
      <c r="I144" s="2" t="s">
        <v>27</v>
      </c>
      <c r="J144" s="12">
        <v>36995.200000000004</v>
      </c>
      <c r="K144" s="12">
        <v>25156.736000000001</v>
      </c>
      <c r="L144" s="2"/>
    </row>
    <row r="145" spans="1:12" ht="20.25" customHeight="1" x14ac:dyDescent="0.25">
      <c r="A145" s="2" t="s">
        <v>9</v>
      </c>
      <c r="B145" s="2" t="s">
        <v>22</v>
      </c>
      <c r="C145" s="2" t="s">
        <v>11</v>
      </c>
      <c r="D145" s="2" t="s">
        <v>39</v>
      </c>
      <c r="E145" s="3">
        <v>41742</v>
      </c>
      <c r="F145" s="12">
        <v>56864</v>
      </c>
      <c r="G145" s="2">
        <v>2014</v>
      </c>
      <c r="H145" s="2" t="s">
        <v>14</v>
      </c>
      <c r="I145" s="2" t="s">
        <v>27</v>
      </c>
      <c r="J145" s="12">
        <v>45491.200000000004</v>
      </c>
      <c r="K145" s="12">
        <v>30990.880000000001</v>
      </c>
      <c r="L145" s="2">
        <v>1</v>
      </c>
    </row>
    <row r="146" spans="1:12" ht="20.25" customHeight="1" x14ac:dyDescent="0.25">
      <c r="A146" s="2" t="s">
        <v>28</v>
      </c>
      <c r="B146" s="2" t="s">
        <v>10</v>
      </c>
      <c r="C146" s="2" t="s">
        <v>16</v>
      </c>
      <c r="D146" s="2" t="s">
        <v>38</v>
      </c>
      <c r="E146" s="3">
        <v>41159</v>
      </c>
      <c r="F146" s="12">
        <v>83675</v>
      </c>
      <c r="G146" s="2">
        <v>2012</v>
      </c>
      <c r="H146" s="2" t="s">
        <v>33</v>
      </c>
      <c r="I146" s="2" t="s">
        <v>13</v>
      </c>
      <c r="J146" s="12">
        <v>66940</v>
      </c>
      <c r="K146" s="12">
        <v>45686.55</v>
      </c>
      <c r="L146" s="2"/>
    </row>
    <row r="147" spans="1:12" ht="20.25" customHeight="1" x14ac:dyDescent="0.25">
      <c r="A147" s="2" t="s">
        <v>28</v>
      </c>
      <c r="B147" s="2" t="s">
        <v>10</v>
      </c>
      <c r="C147" s="2" t="s">
        <v>16</v>
      </c>
      <c r="D147" s="2" t="s">
        <v>38</v>
      </c>
      <c r="E147" s="3">
        <v>41228</v>
      </c>
      <c r="F147" s="12">
        <v>90717</v>
      </c>
      <c r="G147" s="2">
        <v>2012</v>
      </c>
      <c r="H147" s="2" t="s">
        <v>25</v>
      </c>
      <c r="I147" s="2" t="s">
        <v>13</v>
      </c>
      <c r="J147" s="12">
        <v>72573.600000000006</v>
      </c>
      <c r="K147" s="12">
        <v>49622.199000000001</v>
      </c>
      <c r="L147" s="2">
        <v>1</v>
      </c>
    </row>
    <row r="148" spans="1:12" ht="20.25" customHeight="1" x14ac:dyDescent="0.25">
      <c r="A148" s="2" t="s">
        <v>28</v>
      </c>
      <c r="B148" s="2" t="s">
        <v>10</v>
      </c>
      <c r="C148" s="2" t="s">
        <v>16</v>
      </c>
      <c r="D148" s="2" t="s">
        <v>38</v>
      </c>
      <c r="E148" s="3">
        <v>41263</v>
      </c>
      <c r="F148" s="12">
        <v>32553</v>
      </c>
      <c r="G148" s="2">
        <v>2012</v>
      </c>
      <c r="H148" s="2" t="s">
        <v>30</v>
      </c>
      <c r="I148" s="2" t="s">
        <v>13</v>
      </c>
      <c r="J148" s="12">
        <v>26042.400000000001</v>
      </c>
      <c r="K148" s="12">
        <v>17839.044000000002</v>
      </c>
      <c r="L148" s="2">
        <v>1</v>
      </c>
    </row>
    <row r="149" spans="1:12" ht="20.25" customHeight="1" x14ac:dyDescent="0.25">
      <c r="A149" s="2" t="s">
        <v>28</v>
      </c>
      <c r="B149" s="2" t="s">
        <v>10</v>
      </c>
      <c r="C149" s="2" t="s">
        <v>16</v>
      </c>
      <c r="D149" s="2" t="s">
        <v>38</v>
      </c>
      <c r="E149" s="3">
        <v>41047</v>
      </c>
      <c r="F149" s="12">
        <v>73667</v>
      </c>
      <c r="G149" s="2">
        <v>2012</v>
      </c>
      <c r="H149" s="2" t="s">
        <v>12</v>
      </c>
      <c r="I149" s="2" t="s">
        <v>29</v>
      </c>
      <c r="J149" s="12">
        <v>58933.600000000006</v>
      </c>
      <c r="K149" s="12">
        <v>40443.183000000005</v>
      </c>
      <c r="L149" s="2"/>
    </row>
    <row r="150" spans="1:12" ht="20.25" customHeight="1" x14ac:dyDescent="0.25">
      <c r="A150" s="2" t="s">
        <v>28</v>
      </c>
      <c r="B150" s="2" t="s">
        <v>10</v>
      </c>
      <c r="C150" s="2" t="s">
        <v>16</v>
      </c>
      <c r="D150" s="2" t="s">
        <v>38</v>
      </c>
      <c r="E150" s="3">
        <v>40977</v>
      </c>
      <c r="F150" s="12">
        <v>73163</v>
      </c>
      <c r="G150" s="2">
        <v>2012</v>
      </c>
      <c r="H150" s="2" t="s">
        <v>31</v>
      </c>
      <c r="I150" s="2" t="s">
        <v>29</v>
      </c>
      <c r="J150" s="12">
        <v>58530.400000000001</v>
      </c>
      <c r="K150" s="12">
        <v>40239.65</v>
      </c>
      <c r="L150" s="2"/>
    </row>
    <row r="151" spans="1:12" ht="20.25" customHeight="1" x14ac:dyDescent="0.25">
      <c r="A151" s="2" t="s">
        <v>28</v>
      </c>
      <c r="B151" s="2" t="s">
        <v>10</v>
      </c>
      <c r="C151" s="2" t="s">
        <v>16</v>
      </c>
      <c r="D151" s="2" t="s">
        <v>38</v>
      </c>
      <c r="E151" s="3">
        <v>41159</v>
      </c>
      <c r="F151" s="12">
        <v>37683</v>
      </c>
      <c r="G151" s="2">
        <v>2012</v>
      </c>
      <c r="H151" s="2" t="s">
        <v>18</v>
      </c>
      <c r="I151" s="2" t="s">
        <v>29</v>
      </c>
      <c r="J151" s="12">
        <v>30146.400000000001</v>
      </c>
      <c r="K151" s="12">
        <v>20763.333000000002</v>
      </c>
      <c r="L151" s="2"/>
    </row>
    <row r="152" spans="1:12" ht="20.25" customHeight="1" x14ac:dyDescent="0.25">
      <c r="A152" s="2" t="s">
        <v>28</v>
      </c>
      <c r="B152" s="2" t="s">
        <v>10</v>
      </c>
      <c r="C152" s="2" t="s">
        <v>16</v>
      </c>
      <c r="D152" s="2" t="s">
        <v>38</v>
      </c>
      <c r="E152" s="3">
        <v>41263</v>
      </c>
      <c r="F152" s="12">
        <v>58639</v>
      </c>
      <c r="G152" s="2">
        <v>2012</v>
      </c>
      <c r="H152" s="2" t="s">
        <v>19</v>
      </c>
      <c r="I152" s="2" t="s">
        <v>35</v>
      </c>
      <c r="J152" s="12">
        <v>46911.200000000004</v>
      </c>
      <c r="K152" s="12">
        <v>32368.728000000003</v>
      </c>
      <c r="L152" s="2">
        <v>1</v>
      </c>
    </row>
    <row r="153" spans="1:12" ht="20.25" customHeight="1" x14ac:dyDescent="0.25">
      <c r="A153" s="2" t="s">
        <v>28</v>
      </c>
      <c r="B153" s="2" t="s">
        <v>10</v>
      </c>
      <c r="C153" s="2" t="s">
        <v>16</v>
      </c>
      <c r="D153" s="2" t="s">
        <v>38</v>
      </c>
      <c r="E153" s="3">
        <v>41005</v>
      </c>
      <c r="F153" s="12">
        <v>93159</v>
      </c>
      <c r="G153" s="2">
        <v>2012</v>
      </c>
      <c r="H153" s="2" t="s">
        <v>24</v>
      </c>
      <c r="I153" s="2" t="s">
        <v>35</v>
      </c>
      <c r="J153" s="12">
        <v>74527.199999999997</v>
      </c>
      <c r="K153" s="12">
        <v>51516.927000000003</v>
      </c>
      <c r="L153" s="2">
        <v>1</v>
      </c>
    </row>
    <row r="154" spans="1:12" ht="20.25" customHeight="1" x14ac:dyDescent="0.25">
      <c r="A154" s="2" t="s">
        <v>28</v>
      </c>
      <c r="B154" s="2" t="s">
        <v>10</v>
      </c>
      <c r="C154" s="2" t="s">
        <v>16</v>
      </c>
      <c r="D154" s="2" t="s">
        <v>38</v>
      </c>
      <c r="E154" s="3">
        <v>40933</v>
      </c>
      <c r="F154" s="12">
        <v>46788</v>
      </c>
      <c r="G154" s="2">
        <v>2012</v>
      </c>
      <c r="H154" s="2" t="s">
        <v>20</v>
      </c>
      <c r="I154" s="2" t="s">
        <v>35</v>
      </c>
      <c r="J154" s="12">
        <v>37430.400000000001</v>
      </c>
      <c r="K154" s="12">
        <v>25920.552000000003</v>
      </c>
      <c r="L154" s="2"/>
    </row>
    <row r="155" spans="1:12" ht="20.25" customHeight="1" x14ac:dyDescent="0.25">
      <c r="A155" s="2" t="s">
        <v>28</v>
      </c>
      <c r="B155" s="2" t="s">
        <v>10</v>
      </c>
      <c r="C155" s="2" t="s">
        <v>16</v>
      </c>
      <c r="D155" s="2" t="s">
        <v>38</v>
      </c>
      <c r="E155" s="3">
        <v>41166</v>
      </c>
      <c r="F155" s="12">
        <v>74557</v>
      </c>
      <c r="G155" s="2">
        <v>2012</v>
      </c>
      <c r="H155" s="2" t="s">
        <v>21</v>
      </c>
      <c r="I155" s="2" t="s">
        <v>27</v>
      </c>
      <c r="J155" s="12">
        <v>59645.600000000006</v>
      </c>
      <c r="K155" s="12">
        <v>41379.135000000002</v>
      </c>
      <c r="L155" s="2">
        <v>1</v>
      </c>
    </row>
    <row r="156" spans="1:12" ht="20.25" customHeight="1" x14ac:dyDescent="0.25">
      <c r="A156" s="2" t="s">
        <v>28</v>
      </c>
      <c r="B156" s="2" t="s">
        <v>10</v>
      </c>
      <c r="C156" s="2" t="s">
        <v>16</v>
      </c>
      <c r="D156" s="2" t="s">
        <v>38</v>
      </c>
      <c r="E156" s="3">
        <v>41199</v>
      </c>
      <c r="F156" s="12">
        <v>12429</v>
      </c>
      <c r="G156" s="2">
        <v>2012</v>
      </c>
      <c r="H156" s="2" t="s">
        <v>26</v>
      </c>
      <c r="I156" s="2" t="s">
        <v>27</v>
      </c>
      <c r="J156" s="12">
        <v>9943.2000000000007</v>
      </c>
      <c r="K156" s="12">
        <v>6910.5240000000003</v>
      </c>
      <c r="L156" s="2"/>
    </row>
    <row r="157" spans="1:12" ht="20.25" customHeight="1" x14ac:dyDescent="0.25">
      <c r="A157" s="2" t="s">
        <v>28</v>
      </c>
      <c r="B157" s="2" t="s">
        <v>10</v>
      </c>
      <c r="C157" s="2" t="s">
        <v>16</v>
      </c>
      <c r="D157" s="2" t="s">
        <v>38</v>
      </c>
      <c r="E157" s="3">
        <v>41232</v>
      </c>
      <c r="F157" s="12">
        <v>65052</v>
      </c>
      <c r="G157" s="2">
        <v>2012</v>
      </c>
      <c r="H157" s="2" t="s">
        <v>14</v>
      </c>
      <c r="I157" s="2" t="s">
        <v>27</v>
      </c>
      <c r="J157" s="12">
        <v>52041.600000000006</v>
      </c>
      <c r="K157" s="12">
        <v>36233.964</v>
      </c>
      <c r="L157" s="2"/>
    </row>
    <row r="158" spans="1:12" ht="20.25" customHeight="1" x14ac:dyDescent="0.25">
      <c r="A158" s="2" t="s">
        <v>28</v>
      </c>
      <c r="B158" s="2" t="s">
        <v>15</v>
      </c>
      <c r="C158" s="2" t="s">
        <v>16</v>
      </c>
      <c r="D158" s="2" t="s">
        <v>38</v>
      </c>
      <c r="E158" s="3">
        <v>41166</v>
      </c>
      <c r="F158" s="12">
        <v>56502</v>
      </c>
      <c r="G158" s="2">
        <v>2012</v>
      </c>
      <c r="H158" s="2" t="s">
        <v>33</v>
      </c>
      <c r="I158" s="2" t="s">
        <v>13</v>
      </c>
      <c r="J158" s="12">
        <v>45201.600000000006</v>
      </c>
      <c r="K158" s="12">
        <v>31528.116000000002</v>
      </c>
      <c r="L158" s="2"/>
    </row>
    <row r="159" spans="1:12" ht="20.25" customHeight="1" x14ac:dyDescent="0.25">
      <c r="A159" s="2" t="s">
        <v>28</v>
      </c>
      <c r="B159" s="2" t="s">
        <v>15</v>
      </c>
      <c r="C159" s="2" t="s">
        <v>16</v>
      </c>
      <c r="D159" s="2" t="s">
        <v>38</v>
      </c>
      <c r="E159" s="3">
        <v>41045</v>
      </c>
      <c r="F159" s="12">
        <v>59828</v>
      </c>
      <c r="G159" s="2">
        <v>2012</v>
      </c>
      <c r="H159" s="2" t="s">
        <v>25</v>
      </c>
      <c r="I159" s="2" t="s">
        <v>13</v>
      </c>
      <c r="J159" s="12">
        <v>47862.400000000001</v>
      </c>
      <c r="K159" s="12">
        <v>33443.852000000006</v>
      </c>
      <c r="L159" s="2"/>
    </row>
    <row r="160" spans="1:12" ht="20.25" customHeight="1" x14ac:dyDescent="0.25">
      <c r="A160" s="2" t="s">
        <v>28</v>
      </c>
      <c r="B160" s="2" t="s">
        <v>15</v>
      </c>
      <c r="C160" s="2" t="s">
        <v>16</v>
      </c>
      <c r="D160" s="2" t="s">
        <v>38</v>
      </c>
      <c r="E160" s="3">
        <v>40954</v>
      </c>
      <c r="F160" s="12">
        <v>20650</v>
      </c>
      <c r="G160" s="2">
        <v>2012</v>
      </c>
      <c r="H160" s="2" t="s">
        <v>30</v>
      </c>
      <c r="I160" s="2" t="s">
        <v>13</v>
      </c>
      <c r="J160" s="12">
        <v>16520</v>
      </c>
      <c r="K160" s="12">
        <v>11564.000000000002</v>
      </c>
      <c r="L160" s="2"/>
    </row>
    <row r="161" spans="1:12" ht="20.25" customHeight="1" x14ac:dyDescent="0.25">
      <c r="A161" s="2" t="s">
        <v>28</v>
      </c>
      <c r="B161" s="2" t="s">
        <v>15</v>
      </c>
      <c r="C161" s="2" t="s">
        <v>16</v>
      </c>
      <c r="D161" s="2" t="s">
        <v>38</v>
      </c>
      <c r="E161" s="3">
        <v>41214</v>
      </c>
      <c r="F161" s="12">
        <v>38999</v>
      </c>
      <c r="G161" s="2">
        <v>2012</v>
      </c>
      <c r="H161" s="2" t="s">
        <v>12</v>
      </c>
      <c r="I161" s="2" t="s">
        <v>29</v>
      </c>
      <c r="J161" s="12">
        <v>31199.200000000001</v>
      </c>
      <c r="K161" s="12">
        <v>21878.439000000002</v>
      </c>
      <c r="L161" s="2">
        <v>1</v>
      </c>
    </row>
    <row r="162" spans="1:12" ht="20.25" customHeight="1" x14ac:dyDescent="0.25">
      <c r="A162" s="2" t="s">
        <v>28</v>
      </c>
      <c r="B162" s="2" t="s">
        <v>15</v>
      </c>
      <c r="C162" s="2" t="s">
        <v>16</v>
      </c>
      <c r="D162" s="2" t="s">
        <v>38</v>
      </c>
      <c r="E162" s="3">
        <v>40976</v>
      </c>
      <c r="F162" s="12">
        <v>51708</v>
      </c>
      <c r="G162" s="2">
        <v>2012</v>
      </c>
      <c r="H162" s="2" t="s">
        <v>31</v>
      </c>
      <c r="I162" s="2" t="s">
        <v>29</v>
      </c>
      <c r="J162" s="12">
        <v>41366.400000000001</v>
      </c>
      <c r="K162" s="12">
        <v>29059.896000000004</v>
      </c>
      <c r="L162" s="2"/>
    </row>
    <row r="163" spans="1:12" ht="20.25" customHeight="1" x14ac:dyDescent="0.25">
      <c r="A163" s="2" t="s">
        <v>28</v>
      </c>
      <c r="B163" s="2" t="s">
        <v>15</v>
      </c>
      <c r="C163" s="2" t="s">
        <v>16</v>
      </c>
      <c r="D163" s="2" t="s">
        <v>38</v>
      </c>
      <c r="E163" s="3">
        <v>41227</v>
      </c>
      <c r="F163" s="12">
        <v>94904</v>
      </c>
      <c r="G163" s="2">
        <v>2012</v>
      </c>
      <c r="H163" s="2" t="s">
        <v>18</v>
      </c>
      <c r="I163" s="2" t="s">
        <v>29</v>
      </c>
      <c r="J163" s="12">
        <v>75923.199999999997</v>
      </c>
      <c r="K163" s="12">
        <v>53430.952000000005</v>
      </c>
      <c r="L163" s="2"/>
    </row>
    <row r="164" spans="1:12" ht="20.25" customHeight="1" x14ac:dyDescent="0.25">
      <c r="A164" s="2" t="s">
        <v>28</v>
      </c>
      <c r="B164" s="2" t="s">
        <v>15</v>
      </c>
      <c r="C164" s="2" t="s">
        <v>16</v>
      </c>
      <c r="D164" s="2" t="s">
        <v>38</v>
      </c>
      <c r="E164" s="3">
        <v>41125</v>
      </c>
      <c r="F164" s="12">
        <v>44262</v>
      </c>
      <c r="G164" s="2">
        <v>2012</v>
      </c>
      <c r="H164" s="2" t="s">
        <v>19</v>
      </c>
      <c r="I164" s="2" t="s">
        <v>35</v>
      </c>
      <c r="J164" s="12">
        <v>35409.599999999999</v>
      </c>
      <c r="K164" s="12">
        <v>24963.768000000004</v>
      </c>
      <c r="L164" s="2">
        <v>1</v>
      </c>
    </row>
    <row r="165" spans="1:12" ht="20.25" customHeight="1" x14ac:dyDescent="0.25">
      <c r="A165" s="2" t="s">
        <v>28</v>
      </c>
      <c r="B165" s="2" t="s">
        <v>15</v>
      </c>
      <c r="C165" s="2" t="s">
        <v>16</v>
      </c>
      <c r="D165" s="2" t="s">
        <v>38</v>
      </c>
      <c r="E165" s="3">
        <v>41264</v>
      </c>
      <c r="F165" s="12">
        <v>35958</v>
      </c>
      <c r="G165" s="2">
        <v>2012</v>
      </c>
      <c r="H165" s="2" t="s">
        <v>24</v>
      </c>
      <c r="I165" s="2" t="s">
        <v>35</v>
      </c>
      <c r="J165" s="12">
        <v>28766.400000000001</v>
      </c>
      <c r="K165" s="12">
        <v>20316.27</v>
      </c>
      <c r="L165" s="2">
        <v>1</v>
      </c>
    </row>
    <row r="166" spans="1:12" ht="20.25" customHeight="1" x14ac:dyDescent="0.25">
      <c r="A166" s="2" t="s">
        <v>28</v>
      </c>
      <c r="B166" s="2" t="s">
        <v>15</v>
      </c>
      <c r="C166" s="2" t="s">
        <v>16</v>
      </c>
      <c r="D166" s="2" t="s">
        <v>38</v>
      </c>
      <c r="E166" s="3">
        <v>41242</v>
      </c>
      <c r="F166" s="12">
        <v>20830</v>
      </c>
      <c r="G166" s="2">
        <v>2012</v>
      </c>
      <c r="H166" s="2" t="s">
        <v>20</v>
      </c>
      <c r="I166" s="2" t="s">
        <v>35</v>
      </c>
      <c r="J166" s="12">
        <v>16664</v>
      </c>
      <c r="K166" s="12">
        <v>11789.78</v>
      </c>
      <c r="L166" s="2"/>
    </row>
    <row r="167" spans="1:12" ht="20.25" customHeight="1" x14ac:dyDescent="0.25">
      <c r="A167" s="2" t="s">
        <v>28</v>
      </c>
      <c r="B167" s="2" t="s">
        <v>15</v>
      </c>
      <c r="C167" s="2" t="s">
        <v>16</v>
      </c>
      <c r="D167" s="2" t="s">
        <v>38</v>
      </c>
      <c r="E167" s="3">
        <v>41193</v>
      </c>
      <c r="F167" s="12">
        <v>99220</v>
      </c>
      <c r="G167" s="2">
        <v>2012</v>
      </c>
      <c r="H167" s="2" t="s">
        <v>21</v>
      </c>
      <c r="I167" s="2" t="s">
        <v>27</v>
      </c>
      <c r="J167" s="12">
        <v>79376</v>
      </c>
      <c r="K167" s="12">
        <v>56257.740000000005</v>
      </c>
      <c r="L167" s="2"/>
    </row>
    <row r="168" spans="1:12" ht="20.25" customHeight="1" x14ac:dyDescent="0.25">
      <c r="A168" s="2" t="s">
        <v>28</v>
      </c>
      <c r="B168" s="2" t="s">
        <v>15</v>
      </c>
      <c r="C168" s="2" t="s">
        <v>16</v>
      </c>
      <c r="D168" s="2" t="s">
        <v>38</v>
      </c>
      <c r="E168" s="3">
        <v>41104</v>
      </c>
      <c r="F168" s="12">
        <v>84818</v>
      </c>
      <c r="G168" s="2">
        <v>2012</v>
      </c>
      <c r="H168" s="2" t="s">
        <v>26</v>
      </c>
      <c r="I168" s="2" t="s">
        <v>27</v>
      </c>
      <c r="J168" s="12">
        <v>67854.400000000009</v>
      </c>
      <c r="K168" s="12">
        <v>48176.624000000003</v>
      </c>
      <c r="L168" s="2">
        <v>1</v>
      </c>
    </row>
    <row r="169" spans="1:12" ht="20.25" customHeight="1" x14ac:dyDescent="0.25">
      <c r="A169" s="2" t="s">
        <v>28</v>
      </c>
      <c r="B169" s="2" t="s">
        <v>15</v>
      </c>
      <c r="C169" s="2" t="s">
        <v>16</v>
      </c>
      <c r="D169" s="2" t="s">
        <v>38</v>
      </c>
      <c r="E169" s="3">
        <v>41186</v>
      </c>
      <c r="F169" s="12">
        <v>64078</v>
      </c>
      <c r="G169" s="2">
        <v>2012</v>
      </c>
      <c r="H169" s="2" t="s">
        <v>14</v>
      </c>
      <c r="I169" s="2" t="s">
        <v>27</v>
      </c>
      <c r="J169" s="12">
        <v>51262.400000000001</v>
      </c>
      <c r="K169" s="12">
        <v>36460.382000000005</v>
      </c>
      <c r="L169" s="2">
        <v>1</v>
      </c>
    </row>
    <row r="170" spans="1:12" ht="20.25" customHeight="1" x14ac:dyDescent="0.25">
      <c r="A170" s="2" t="s">
        <v>28</v>
      </c>
      <c r="B170" s="2" t="s">
        <v>34</v>
      </c>
      <c r="C170" s="2" t="s">
        <v>16</v>
      </c>
      <c r="D170" s="2" t="s">
        <v>38</v>
      </c>
      <c r="E170" s="3">
        <v>41166</v>
      </c>
      <c r="F170" s="12">
        <v>45210</v>
      </c>
      <c r="G170" s="2">
        <v>2012</v>
      </c>
      <c r="H170" s="2" t="s">
        <v>33</v>
      </c>
      <c r="I170" s="2" t="s">
        <v>13</v>
      </c>
      <c r="J170" s="12">
        <v>36168</v>
      </c>
      <c r="K170" s="12">
        <v>25769.700000000004</v>
      </c>
      <c r="L170" s="2">
        <v>1</v>
      </c>
    </row>
    <row r="171" spans="1:12" ht="20.25" customHeight="1" x14ac:dyDescent="0.25">
      <c r="A171" s="2" t="s">
        <v>28</v>
      </c>
      <c r="B171" s="2" t="s">
        <v>34</v>
      </c>
      <c r="C171" s="2" t="s">
        <v>16</v>
      </c>
      <c r="D171" s="2" t="s">
        <v>38</v>
      </c>
      <c r="E171" s="3">
        <v>41166</v>
      </c>
      <c r="F171" s="12">
        <v>40833</v>
      </c>
      <c r="G171" s="2">
        <v>2012</v>
      </c>
      <c r="H171" s="2" t="s">
        <v>25</v>
      </c>
      <c r="I171" s="2" t="s">
        <v>13</v>
      </c>
      <c r="J171" s="12">
        <v>32666.400000000001</v>
      </c>
      <c r="K171" s="12">
        <v>23315.643000000004</v>
      </c>
      <c r="L171" s="2"/>
    </row>
    <row r="172" spans="1:12" ht="20.25" customHeight="1" x14ac:dyDescent="0.25">
      <c r="A172" s="2" t="s">
        <v>28</v>
      </c>
      <c r="B172" s="2" t="s">
        <v>34</v>
      </c>
      <c r="C172" s="2" t="s">
        <v>16</v>
      </c>
      <c r="D172" s="2" t="s">
        <v>38</v>
      </c>
      <c r="E172" s="3">
        <v>41005</v>
      </c>
      <c r="F172" s="12">
        <v>47084</v>
      </c>
      <c r="G172" s="2">
        <v>2012</v>
      </c>
      <c r="H172" s="2" t="s">
        <v>30</v>
      </c>
      <c r="I172" s="2" t="s">
        <v>13</v>
      </c>
      <c r="J172" s="12">
        <v>37667.200000000004</v>
      </c>
      <c r="K172" s="12">
        <v>26932.048000000003</v>
      </c>
      <c r="L172" s="2">
        <v>1</v>
      </c>
    </row>
    <row r="173" spans="1:12" ht="20.25" customHeight="1" x14ac:dyDescent="0.25">
      <c r="A173" s="2" t="s">
        <v>28</v>
      </c>
      <c r="B173" s="2" t="s">
        <v>34</v>
      </c>
      <c r="C173" s="2" t="s">
        <v>16</v>
      </c>
      <c r="D173" s="2" t="s">
        <v>38</v>
      </c>
      <c r="E173" s="3">
        <v>41195</v>
      </c>
      <c r="F173" s="12">
        <v>29549</v>
      </c>
      <c r="G173" s="2">
        <v>2012</v>
      </c>
      <c r="H173" s="2" t="s">
        <v>12</v>
      </c>
      <c r="I173" s="2" t="s">
        <v>29</v>
      </c>
      <c r="J173" s="12">
        <v>23639.200000000001</v>
      </c>
      <c r="K173" s="12">
        <v>16931.576999999997</v>
      </c>
      <c r="L173" s="2">
        <v>1</v>
      </c>
    </row>
    <row r="174" spans="1:12" ht="20.25" customHeight="1" x14ac:dyDescent="0.25">
      <c r="A174" s="2" t="s">
        <v>28</v>
      </c>
      <c r="B174" s="2" t="s">
        <v>34</v>
      </c>
      <c r="C174" s="2" t="s">
        <v>16</v>
      </c>
      <c r="D174" s="2" t="s">
        <v>38</v>
      </c>
      <c r="E174" s="3">
        <v>41241</v>
      </c>
      <c r="F174" s="12">
        <v>79534</v>
      </c>
      <c r="G174" s="2">
        <v>2012</v>
      </c>
      <c r="H174" s="2" t="s">
        <v>31</v>
      </c>
      <c r="I174" s="2" t="s">
        <v>29</v>
      </c>
      <c r="J174" s="12">
        <v>63627.200000000004</v>
      </c>
      <c r="K174" s="12">
        <v>45652.516000000003</v>
      </c>
      <c r="L174" s="2"/>
    </row>
    <row r="175" spans="1:12" ht="20.25" customHeight="1" x14ac:dyDescent="0.25">
      <c r="A175" s="2" t="s">
        <v>28</v>
      </c>
      <c r="B175" s="2" t="s">
        <v>34</v>
      </c>
      <c r="C175" s="2" t="s">
        <v>16</v>
      </c>
      <c r="D175" s="2" t="s">
        <v>38</v>
      </c>
      <c r="E175" s="3">
        <v>41241</v>
      </c>
      <c r="F175" s="12">
        <v>43380</v>
      </c>
      <c r="G175" s="2">
        <v>2012</v>
      </c>
      <c r="H175" s="2" t="s">
        <v>18</v>
      </c>
      <c r="I175" s="2" t="s">
        <v>29</v>
      </c>
      <c r="J175" s="12">
        <v>34704</v>
      </c>
      <c r="K175" s="12">
        <v>24943.499999999996</v>
      </c>
      <c r="L175" s="2"/>
    </row>
    <row r="176" spans="1:12" ht="20.25" customHeight="1" x14ac:dyDescent="0.25">
      <c r="A176" s="2" t="s">
        <v>28</v>
      </c>
      <c r="B176" s="2" t="s">
        <v>34</v>
      </c>
      <c r="C176" s="2" t="s">
        <v>16</v>
      </c>
      <c r="D176" s="2" t="s">
        <v>38</v>
      </c>
      <c r="E176" s="3">
        <v>41075</v>
      </c>
      <c r="F176" s="12">
        <v>94652</v>
      </c>
      <c r="G176" s="2">
        <v>2012</v>
      </c>
      <c r="H176" s="2" t="s">
        <v>19</v>
      </c>
      <c r="I176" s="2" t="s">
        <v>35</v>
      </c>
      <c r="J176" s="12">
        <v>75721.600000000006</v>
      </c>
      <c r="K176" s="12">
        <v>54519.552000000003</v>
      </c>
      <c r="L176" s="2"/>
    </row>
    <row r="177" spans="1:12" ht="20.25" customHeight="1" x14ac:dyDescent="0.25">
      <c r="A177" s="2" t="s">
        <v>28</v>
      </c>
      <c r="B177" s="2" t="s">
        <v>34</v>
      </c>
      <c r="C177" s="2" t="s">
        <v>16</v>
      </c>
      <c r="D177" s="2" t="s">
        <v>38</v>
      </c>
      <c r="E177" s="3">
        <v>41207</v>
      </c>
      <c r="F177" s="12">
        <v>74024</v>
      </c>
      <c r="G177" s="2">
        <v>2012</v>
      </c>
      <c r="H177" s="2" t="s">
        <v>24</v>
      </c>
      <c r="I177" s="2" t="s">
        <v>35</v>
      </c>
      <c r="J177" s="12">
        <v>59219.200000000004</v>
      </c>
      <c r="K177" s="12">
        <v>42711.847999999998</v>
      </c>
      <c r="L177" s="2">
        <v>1</v>
      </c>
    </row>
    <row r="178" spans="1:12" ht="20.25" customHeight="1" x14ac:dyDescent="0.25">
      <c r="A178" s="2" t="s">
        <v>28</v>
      </c>
      <c r="B178" s="2" t="s">
        <v>34</v>
      </c>
      <c r="C178" s="2" t="s">
        <v>16</v>
      </c>
      <c r="D178" s="2" t="s">
        <v>38</v>
      </c>
      <c r="E178" s="3">
        <v>41068</v>
      </c>
      <c r="F178" s="12">
        <v>33031</v>
      </c>
      <c r="G178" s="2">
        <v>2012</v>
      </c>
      <c r="H178" s="2" t="s">
        <v>20</v>
      </c>
      <c r="I178" s="2" t="s">
        <v>35</v>
      </c>
      <c r="J178" s="12">
        <v>26424.800000000003</v>
      </c>
      <c r="K178" s="12">
        <v>19091.918000000001</v>
      </c>
      <c r="L178" s="2">
        <v>1</v>
      </c>
    </row>
    <row r="179" spans="1:12" ht="20.25" customHeight="1" x14ac:dyDescent="0.25">
      <c r="A179" s="2" t="s">
        <v>28</v>
      </c>
      <c r="B179" s="2" t="s">
        <v>34</v>
      </c>
      <c r="C179" s="2" t="s">
        <v>16</v>
      </c>
      <c r="D179" s="2" t="s">
        <v>38</v>
      </c>
      <c r="E179" s="3">
        <v>41166</v>
      </c>
      <c r="F179" s="12">
        <v>40118</v>
      </c>
      <c r="G179" s="2">
        <v>2012</v>
      </c>
      <c r="H179" s="2" t="s">
        <v>21</v>
      </c>
      <c r="I179" s="2" t="s">
        <v>27</v>
      </c>
      <c r="J179" s="12">
        <v>32094.400000000001</v>
      </c>
      <c r="K179" s="12">
        <v>23228.322</v>
      </c>
      <c r="L179" s="2"/>
    </row>
    <row r="180" spans="1:12" ht="20.25" customHeight="1" x14ac:dyDescent="0.25">
      <c r="A180" s="2" t="s">
        <v>28</v>
      </c>
      <c r="B180" s="2" t="s">
        <v>34</v>
      </c>
      <c r="C180" s="2" t="s">
        <v>16</v>
      </c>
      <c r="D180" s="2" t="s">
        <v>38</v>
      </c>
      <c r="E180" s="3">
        <v>41131</v>
      </c>
      <c r="F180" s="12">
        <v>21680</v>
      </c>
      <c r="G180" s="2">
        <v>2012</v>
      </c>
      <c r="H180" s="2" t="s">
        <v>26</v>
      </c>
      <c r="I180" s="2" t="s">
        <v>27</v>
      </c>
      <c r="J180" s="12">
        <v>17344</v>
      </c>
      <c r="K180" s="12">
        <v>12574.400000000001</v>
      </c>
      <c r="L180" s="2">
        <v>1</v>
      </c>
    </row>
    <row r="181" spans="1:12" ht="20.25" customHeight="1" x14ac:dyDescent="0.25">
      <c r="A181" s="2" t="s">
        <v>28</v>
      </c>
      <c r="B181" s="2" t="s">
        <v>34</v>
      </c>
      <c r="C181" s="2" t="s">
        <v>16</v>
      </c>
      <c r="D181" s="2" t="s">
        <v>38</v>
      </c>
      <c r="E181" s="3">
        <v>40911</v>
      </c>
      <c r="F181" s="12">
        <v>61386</v>
      </c>
      <c r="G181" s="2">
        <v>2012</v>
      </c>
      <c r="H181" s="2" t="s">
        <v>14</v>
      </c>
      <c r="I181" s="2" t="s">
        <v>27</v>
      </c>
      <c r="J181" s="12">
        <v>49108.800000000003</v>
      </c>
      <c r="K181" s="12">
        <v>35665.265999999996</v>
      </c>
      <c r="L181" s="2">
        <v>1</v>
      </c>
    </row>
    <row r="182" spans="1:12" ht="20.25" customHeight="1" x14ac:dyDescent="0.25">
      <c r="A182" s="2" t="s">
        <v>28</v>
      </c>
      <c r="B182" s="2" t="s">
        <v>22</v>
      </c>
      <c r="C182" s="2" t="s">
        <v>16</v>
      </c>
      <c r="D182" s="2" t="s">
        <v>38</v>
      </c>
      <c r="E182" s="3">
        <v>41199</v>
      </c>
      <c r="F182" s="12">
        <v>30583</v>
      </c>
      <c r="G182" s="2">
        <v>2012</v>
      </c>
      <c r="H182" s="2" t="s">
        <v>33</v>
      </c>
      <c r="I182" s="2" t="s">
        <v>13</v>
      </c>
      <c r="J182" s="12">
        <v>24466.400000000001</v>
      </c>
      <c r="K182" s="12">
        <v>17799.306</v>
      </c>
      <c r="L182" s="2"/>
    </row>
    <row r="183" spans="1:12" ht="20.25" customHeight="1" x14ac:dyDescent="0.25">
      <c r="A183" s="2" t="s">
        <v>28</v>
      </c>
      <c r="B183" s="2" t="s">
        <v>22</v>
      </c>
      <c r="C183" s="2" t="s">
        <v>16</v>
      </c>
      <c r="D183" s="2" t="s">
        <v>38</v>
      </c>
      <c r="E183" s="3">
        <v>41193</v>
      </c>
      <c r="F183" s="12">
        <v>70994</v>
      </c>
      <c r="G183" s="2">
        <v>2012</v>
      </c>
      <c r="H183" s="2" t="s">
        <v>25</v>
      </c>
      <c r="I183" s="2" t="s">
        <v>13</v>
      </c>
      <c r="J183" s="12">
        <v>56795.200000000004</v>
      </c>
      <c r="K183" s="12">
        <v>41389.502</v>
      </c>
      <c r="L183" s="2">
        <v>1</v>
      </c>
    </row>
    <row r="184" spans="1:12" ht="20.25" customHeight="1" x14ac:dyDescent="0.25">
      <c r="A184" s="2" t="s">
        <v>28</v>
      </c>
      <c r="B184" s="2" t="s">
        <v>22</v>
      </c>
      <c r="C184" s="2" t="s">
        <v>16</v>
      </c>
      <c r="D184" s="2" t="s">
        <v>38</v>
      </c>
      <c r="E184" s="3">
        <v>41263</v>
      </c>
      <c r="F184" s="12">
        <v>12816</v>
      </c>
      <c r="G184" s="2">
        <v>2012</v>
      </c>
      <c r="H184" s="2" t="s">
        <v>30</v>
      </c>
      <c r="I184" s="2" t="s">
        <v>13</v>
      </c>
      <c r="J184" s="12">
        <v>10252.800000000001</v>
      </c>
      <c r="K184" s="12">
        <v>7484.5440000000008</v>
      </c>
      <c r="L184" s="2">
        <v>1</v>
      </c>
    </row>
    <row r="185" spans="1:12" ht="20.25" customHeight="1" x14ac:dyDescent="0.25">
      <c r="A185" s="2" t="s">
        <v>28</v>
      </c>
      <c r="B185" s="2" t="s">
        <v>22</v>
      </c>
      <c r="C185" s="2" t="s">
        <v>16</v>
      </c>
      <c r="D185" s="2" t="s">
        <v>38</v>
      </c>
      <c r="E185" s="3">
        <v>41241</v>
      </c>
      <c r="F185" s="12">
        <v>36790</v>
      </c>
      <c r="G185" s="2">
        <v>2012</v>
      </c>
      <c r="H185" s="2" t="s">
        <v>12</v>
      </c>
      <c r="I185" s="2" t="s">
        <v>29</v>
      </c>
      <c r="J185" s="12">
        <v>29432</v>
      </c>
      <c r="K185" s="12">
        <v>21522.149999999998</v>
      </c>
      <c r="L185" s="2">
        <v>1</v>
      </c>
    </row>
    <row r="186" spans="1:12" ht="20.25" customHeight="1" x14ac:dyDescent="0.25">
      <c r="A186" s="2" t="s">
        <v>28</v>
      </c>
      <c r="B186" s="2" t="s">
        <v>22</v>
      </c>
      <c r="C186" s="2" t="s">
        <v>16</v>
      </c>
      <c r="D186" s="2" t="s">
        <v>38</v>
      </c>
      <c r="E186" s="3">
        <v>41235</v>
      </c>
      <c r="F186" s="12">
        <v>99542</v>
      </c>
      <c r="G186" s="2">
        <v>2012</v>
      </c>
      <c r="H186" s="2" t="s">
        <v>31</v>
      </c>
      <c r="I186" s="2" t="s">
        <v>29</v>
      </c>
      <c r="J186" s="12">
        <v>79633.600000000006</v>
      </c>
      <c r="K186" s="12">
        <v>58331.612000000008</v>
      </c>
      <c r="L186" s="2">
        <v>1</v>
      </c>
    </row>
    <row r="187" spans="1:12" ht="20.25" customHeight="1" x14ac:dyDescent="0.25">
      <c r="A187" s="2" t="s">
        <v>28</v>
      </c>
      <c r="B187" s="2" t="s">
        <v>22</v>
      </c>
      <c r="C187" s="2" t="s">
        <v>16</v>
      </c>
      <c r="D187" s="2" t="s">
        <v>38</v>
      </c>
      <c r="E187" s="3">
        <v>41224</v>
      </c>
      <c r="F187" s="12">
        <v>99202</v>
      </c>
      <c r="G187" s="2">
        <v>2012</v>
      </c>
      <c r="H187" s="2" t="s">
        <v>18</v>
      </c>
      <c r="I187" s="2" t="s">
        <v>29</v>
      </c>
      <c r="J187" s="12">
        <v>79361.600000000006</v>
      </c>
      <c r="K187" s="12">
        <v>58231.573999999993</v>
      </c>
      <c r="L187" s="2">
        <v>1</v>
      </c>
    </row>
    <row r="188" spans="1:12" ht="20.25" customHeight="1" x14ac:dyDescent="0.25">
      <c r="A188" s="2" t="s">
        <v>28</v>
      </c>
      <c r="B188" s="2" t="s">
        <v>22</v>
      </c>
      <c r="C188" s="2" t="s">
        <v>16</v>
      </c>
      <c r="D188" s="2" t="s">
        <v>38</v>
      </c>
      <c r="E188" s="3">
        <v>41224</v>
      </c>
      <c r="F188" s="12">
        <v>49713</v>
      </c>
      <c r="G188" s="2">
        <v>2012</v>
      </c>
      <c r="H188" s="2" t="s">
        <v>19</v>
      </c>
      <c r="I188" s="2" t="s">
        <v>35</v>
      </c>
      <c r="J188" s="12">
        <v>39770.400000000001</v>
      </c>
      <c r="K188" s="12">
        <v>29231.244000000002</v>
      </c>
      <c r="L188" s="2"/>
    </row>
    <row r="189" spans="1:12" ht="20.25" customHeight="1" x14ac:dyDescent="0.25">
      <c r="A189" s="2" t="s">
        <v>28</v>
      </c>
      <c r="B189" s="2" t="s">
        <v>22</v>
      </c>
      <c r="C189" s="2" t="s">
        <v>16</v>
      </c>
      <c r="D189" s="2" t="s">
        <v>38</v>
      </c>
      <c r="E189" s="3">
        <v>41131</v>
      </c>
      <c r="F189" s="12">
        <v>31876</v>
      </c>
      <c r="G189" s="2">
        <v>2012</v>
      </c>
      <c r="H189" s="2" t="s">
        <v>24</v>
      </c>
      <c r="I189" s="2" t="s">
        <v>35</v>
      </c>
      <c r="J189" s="12">
        <v>25500.800000000003</v>
      </c>
      <c r="K189" s="12">
        <v>18774.964</v>
      </c>
      <c r="L189" s="2">
        <v>1</v>
      </c>
    </row>
    <row r="190" spans="1:12" ht="20.25" customHeight="1" x14ac:dyDescent="0.25">
      <c r="A190" s="2" t="s">
        <v>28</v>
      </c>
      <c r="B190" s="2" t="s">
        <v>22</v>
      </c>
      <c r="C190" s="2" t="s">
        <v>16</v>
      </c>
      <c r="D190" s="2" t="s">
        <v>38</v>
      </c>
      <c r="E190" s="3">
        <v>41178</v>
      </c>
      <c r="F190" s="12">
        <v>74697</v>
      </c>
      <c r="G190" s="2">
        <v>2012</v>
      </c>
      <c r="H190" s="2" t="s">
        <v>20</v>
      </c>
      <c r="I190" s="2" t="s">
        <v>35</v>
      </c>
      <c r="J190" s="12">
        <v>59757.600000000006</v>
      </c>
      <c r="K190" s="12">
        <v>44071.23</v>
      </c>
      <c r="L190" s="2">
        <v>1</v>
      </c>
    </row>
    <row r="191" spans="1:12" ht="20.25" customHeight="1" x14ac:dyDescent="0.25">
      <c r="A191" s="2" t="s">
        <v>28</v>
      </c>
      <c r="B191" s="2" t="s">
        <v>22</v>
      </c>
      <c r="C191" s="2" t="s">
        <v>16</v>
      </c>
      <c r="D191" s="2" t="s">
        <v>38</v>
      </c>
      <c r="E191" s="3">
        <v>41040</v>
      </c>
      <c r="F191" s="12">
        <v>24499</v>
      </c>
      <c r="G191" s="2">
        <v>2012</v>
      </c>
      <c r="H191" s="2" t="s">
        <v>21</v>
      </c>
      <c r="I191" s="2" t="s">
        <v>27</v>
      </c>
      <c r="J191" s="12">
        <v>19599.2</v>
      </c>
      <c r="K191" s="12">
        <v>14478.909</v>
      </c>
      <c r="L191" s="2">
        <v>1</v>
      </c>
    </row>
    <row r="192" spans="1:12" ht="20.25" customHeight="1" x14ac:dyDescent="0.25">
      <c r="A192" s="2" t="s">
        <v>28</v>
      </c>
      <c r="B192" s="2" t="s">
        <v>22</v>
      </c>
      <c r="C192" s="2" t="s">
        <v>16</v>
      </c>
      <c r="D192" s="2" t="s">
        <v>38</v>
      </c>
      <c r="E192" s="3">
        <v>41186</v>
      </c>
      <c r="F192" s="12">
        <v>39431</v>
      </c>
      <c r="G192" s="2">
        <v>2012</v>
      </c>
      <c r="H192" s="2" t="s">
        <v>26</v>
      </c>
      <c r="I192" s="2" t="s">
        <v>27</v>
      </c>
      <c r="J192" s="12">
        <v>31544.800000000003</v>
      </c>
      <c r="K192" s="12">
        <v>23343.152000000002</v>
      </c>
      <c r="L192" s="2"/>
    </row>
    <row r="193" spans="1:12" ht="20.25" customHeight="1" x14ac:dyDescent="0.25">
      <c r="A193" s="2" t="s">
        <v>28</v>
      </c>
      <c r="B193" s="2" t="s">
        <v>22</v>
      </c>
      <c r="C193" s="2" t="s">
        <v>16</v>
      </c>
      <c r="D193" s="2" t="s">
        <v>38</v>
      </c>
      <c r="E193" s="3">
        <v>41263</v>
      </c>
      <c r="F193" s="12">
        <v>79633</v>
      </c>
      <c r="G193" s="2">
        <v>2012</v>
      </c>
      <c r="H193" s="2" t="s">
        <v>14</v>
      </c>
      <c r="I193" s="2" t="s">
        <v>27</v>
      </c>
      <c r="J193" s="12">
        <v>63706.400000000001</v>
      </c>
      <c r="K193" s="12">
        <v>47222.368999999999</v>
      </c>
      <c r="L193" s="2">
        <v>1</v>
      </c>
    </row>
    <row r="194" spans="1:12" ht="20.25" customHeight="1" x14ac:dyDescent="0.25">
      <c r="A194" s="2" t="s">
        <v>28</v>
      </c>
      <c r="B194" s="2" t="s">
        <v>10</v>
      </c>
      <c r="C194" s="2" t="s">
        <v>16</v>
      </c>
      <c r="D194" s="2" t="s">
        <v>38</v>
      </c>
      <c r="E194" s="3">
        <v>41307</v>
      </c>
      <c r="F194" s="12">
        <v>94828</v>
      </c>
      <c r="G194" s="2">
        <v>2013</v>
      </c>
      <c r="H194" s="2" t="s">
        <v>33</v>
      </c>
      <c r="I194" s="2" t="s">
        <v>13</v>
      </c>
      <c r="J194" s="12">
        <v>75862.400000000009</v>
      </c>
      <c r="K194" s="12">
        <v>56327.832000000009</v>
      </c>
      <c r="L194" s="2"/>
    </row>
    <row r="195" spans="1:12" ht="20.25" customHeight="1" x14ac:dyDescent="0.25">
      <c r="A195" s="2" t="s">
        <v>28</v>
      </c>
      <c r="B195" s="2" t="s">
        <v>10</v>
      </c>
      <c r="C195" s="2" t="s">
        <v>16</v>
      </c>
      <c r="D195" s="2" t="s">
        <v>38</v>
      </c>
      <c r="E195" s="3">
        <v>41543</v>
      </c>
      <c r="F195" s="12">
        <v>60100</v>
      </c>
      <c r="G195" s="2">
        <v>2013</v>
      </c>
      <c r="H195" s="2" t="s">
        <v>25</v>
      </c>
      <c r="I195" s="2" t="s">
        <v>13</v>
      </c>
      <c r="J195" s="12">
        <v>48080</v>
      </c>
      <c r="K195" s="12">
        <v>35759.5</v>
      </c>
      <c r="L195" s="2"/>
    </row>
    <row r="196" spans="1:12" ht="20.25" customHeight="1" x14ac:dyDescent="0.25">
      <c r="A196" s="2" t="s">
        <v>28</v>
      </c>
      <c r="B196" s="2" t="s">
        <v>10</v>
      </c>
      <c r="C196" s="2" t="s">
        <v>16</v>
      </c>
      <c r="D196" s="2" t="s">
        <v>38</v>
      </c>
      <c r="E196" s="3">
        <v>41482</v>
      </c>
      <c r="F196" s="12">
        <v>88305</v>
      </c>
      <c r="G196" s="2">
        <v>2013</v>
      </c>
      <c r="H196" s="2" t="s">
        <v>30</v>
      </c>
      <c r="I196" s="2" t="s">
        <v>13</v>
      </c>
      <c r="J196" s="12">
        <v>70644</v>
      </c>
      <c r="K196" s="12">
        <v>52629.780000000006</v>
      </c>
      <c r="L196" s="2"/>
    </row>
    <row r="197" spans="1:12" ht="20.25" customHeight="1" x14ac:dyDescent="0.25">
      <c r="A197" s="2" t="s">
        <v>28</v>
      </c>
      <c r="B197" s="2" t="s">
        <v>10</v>
      </c>
      <c r="C197" s="2" t="s">
        <v>16</v>
      </c>
      <c r="D197" s="2" t="s">
        <v>38</v>
      </c>
      <c r="E197" s="3">
        <v>41468</v>
      </c>
      <c r="F197" s="12">
        <v>76717</v>
      </c>
      <c r="G197" s="2">
        <v>2013</v>
      </c>
      <c r="H197" s="2" t="s">
        <v>12</v>
      </c>
      <c r="I197" s="2" t="s">
        <v>29</v>
      </c>
      <c r="J197" s="12">
        <v>61373.600000000006</v>
      </c>
      <c r="K197" s="12">
        <v>45800.048999999999</v>
      </c>
      <c r="L197" s="2">
        <v>1</v>
      </c>
    </row>
    <row r="198" spans="1:12" ht="20.25" customHeight="1" x14ac:dyDescent="0.25">
      <c r="A198" s="2" t="s">
        <v>28</v>
      </c>
      <c r="B198" s="2" t="s">
        <v>10</v>
      </c>
      <c r="C198" s="2" t="s">
        <v>16</v>
      </c>
      <c r="D198" s="2" t="s">
        <v>38</v>
      </c>
      <c r="E198" s="3">
        <v>41586</v>
      </c>
      <c r="F198" s="12">
        <v>44577</v>
      </c>
      <c r="G198" s="2">
        <v>2013</v>
      </c>
      <c r="H198" s="2" t="s">
        <v>31</v>
      </c>
      <c r="I198" s="2" t="s">
        <v>29</v>
      </c>
      <c r="J198" s="12">
        <v>35661.599999999999</v>
      </c>
      <c r="K198" s="12">
        <v>26657.046000000002</v>
      </c>
      <c r="L198" s="2"/>
    </row>
    <row r="199" spans="1:12" ht="20.25" customHeight="1" x14ac:dyDescent="0.25">
      <c r="A199" s="2" t="s">
        <v>28</v>
      </c>
      <c r="B199" s="2" t="s">
        <v>10</v>
      </c>
      <c r="C199" s="2" t="s">
        <v>16</v>
      </c>
      <c r="D199" s="2" t="s">
        <v>38</v>
      </c>
      <c r="E199" s="3">
        <v>41335</v>
      </c>
      <c r="F199" s="12">
        <v>58514</v>
      </c>
      <c r="G199" s="2">
        <v>2013</v>
      </c>
      <c r="H199" s="2" t="s">
        <v>18</v>
      </c>
      <c r="I199" s="2" t="s">
        <v>29</v>
      </c>
      <c r="J199" s="12">
        <v>46811.200000000004</v>
      </c>
      <c r="K199" s="12">
        <v>35049.885999999999</v>
      </c>
      <c r="L199" s="2"/>
    </row>
    <row r="200" spans="1:12" ht="20.25" customHeight="1" x14ac:dyDescent="0.25">
      <c r="A200" s="2" t="s">
        <v>28</v>
      </c>
      <c r="B200" s="2" t="s">
        <v>10</v>
      </c>
      <c r="C200" s="2" t="s">
        <v>16</v>
      </c>
      <c r="D200" s="2" t="s">
        <v>38</v>
      </c>
      <c r="E200" s="3">
        <v>41383</v>
      </c>
      <c r="F200" s="12">
        <v>33853</v>
      </c>
      <c r="G200" s="2">
        <v>2013</v>
      </c>
      <c r="H200" s="2" t="s">
        <v>19</v>
      </c>
      <c r="I200" s="2" t="s">
        <v>35</v>
      </c>
      <c r="J200" s="12">
        <v>27082.400000000001</v>
      </c>
      <c r="K200" s="12">
        <v>20311.800000000003</v>
      </c>
      <c r="L200" s="2">
        <v>1</v>
      </c>
    </row>
    <row r="201" spans="1:12" ht="20.25" customHeight="1" x14ac:dyDescent="0.25">
      <c r="A201" s="2" t="s">
        <v>28</v>
      </c>
      <c r="B201" s="2" t="s">
        <v>10</v>
      </c>
      <c r="C201" s="2" t="s">
        <v>16</v>
      </c>
      <c r="D201" s="2" t="s">
        <v>38</v>
      </c>
      <c r="E201" s="3">
        <v>41405</v>
      </c>
      <c r="F201" s="12">
        <v>32024</v>
      </c>
      <c r="G201" s="2">
        <v>2013</v>
      </c>
      <c r="H201" s="2" t="s">
        <v>24</v>
      </c>
      <c r="I201" s="2" t="s">
        <v>35</v>
      </c>
      <c r="J201" s="12">
        <v>25619.200000000001</v>
      </c>
      <c r="K201" s="12">
        <v>19246.423999999999</v>
      </c>
      <c r="L201" s="2"/>
    </row>
    <row r="202" spans="1:12" ht="20.25" customHeight="1" x14ac:dyDescent="0.25">
      <c r="A202" s="2" t="s">
        <v>28</v>
      </c>
      <c r="B202" s="2" t="s">
        <v>10</v>
      </c>
      <c r="C202" s="2" t="s">
        <v>16</v>
      </c>
      <c r="D202" s="2" t="s">
        <v>38</v>
      </c>
      <c r="E202" s="3">
        <v>41482</v>
      </c>
      <c r="F202" s="12">
        <v>76134</v>
      </c>
      <c r="G202" s="2">
        <v>2013</v>
      </c>
      <c r="H202" s="2" t="s">
        <v>20</v>
      </c>
      <c r="I202" s="2" t="s">
        <v>35</v>
      </c>
      <c r="J202" s="12">
        <v>60907.200000000004</v>
      </c>
      <c r="K202" s="12">
        <v>45832.668000000005</v>
      </c>
      <c r="L202" s="2"/>
    </row>
    <row r="203" spans="1:12" ht="20.25" customHeight="1" x14ac:dyDescent="0.25">
      <c r="A203" s="2" t="s">
        <v>28</v>
      </c>
      <c r="B203" s="2" t="s">
        <v>10</v>
      </c>
      <c r="C203" s="2" t="s">
        <v>16</v>
      </c>
      <c r="D203" s="2" t="s">
        <v>38</v>
      </c>
      <c r="E203" s="3">
        <v>41531</v>
      </c>
      <c r="F203" s="12">
        <v>10907</v>
      </c>
      <c r="G203" s="2">
        <v>2013</v>
      </c>
      <c r="H203" s="2" t="s">
        <v>21</v>
      </c>
      <c r="I203" s="2" t="s">
        <v>27</v>
      </c>
      <c r="J203" s="12">
        <v>8725.6</v>
      </c>
      <c r="K203" s="12">
        <v>6576.9209999999994</v>
      </c>
      <c r="L203" s="2">
        <v>1</v>
      </c>
    </row>
    <row r="204" spans="1:12" ht="20.25" customHeight="1" x14ac:dyDescent="0.25">
      <c r="A204" s="2" t="s">
        <v>28</v>
      </c>
      <c r="B204" s="2" t="s">
        <v>10</v>
      </c>
      <c r="C204" s="2" t="s">
        <v>16</v>
      </c>
      <c r="D204" s="2" t="s">
        <v>38</v>
      </c>
      <c r="E204" s="3">
        <v>41531</v>
      </c>
      <c r="F204" s="12">
        <v>62211</v>
      </c>
      <c r="G204" s="2">
        <v>2013</v>
      </c>
      <c r="H204" s="2" t="s">
        <v>26</v>
      </c>
      <c r="I204" s="2" t="s">
        <v>27</v>
      </c>
      <c r="J204" s="12">
        <v>49768.800000000003</v>
      </c>
      <c r="K204" s="12">
        <v>37575.443999999996</v>
      </c>
      <c r="L204" s="2">
        <v>1</v>
      </c>
    </row>
    <row r="205" spans="1:12" ht="20.25" customHeight="1" x14ac:dyDescent="0.25">
      <c r="A205" s="2" t="s">
        <v>28</v>
      </c>
      <c r="B205" s="2" t="s">
        <v>10</v>
      </c>
      <c r="C205" s="2" t="s">
        <v>16</v>
      </c>
      <c r="D205" s="2" t="s">
        <v>38</v>
      </c>
      <c r="E205" s="3">
        <v>41447</v>
      </c>
      <c r="F205" s="12">
        <v>78877</v>
      </c>
      <c r="G205" s="2">
        <v>2013</v>
      </c>
      <c r="H205" s="2" t="s">
        <v>14</v>
      </c>
      <c r="I205" s="2" t="s">
        <v>27</v>
      </c>
      <c r="J205" s="12">
        <v>63101.600000000006</v>
      </c>
      <c r="K205" s="12">
        <v>47720.584999999999</v>
      </c>
      <c r="L205" s="2"/>
    </row>
    <row r="206" spans="1:12" ht="20.25" customHeight="1" x14ac:dyDescent="0.25">
      <c r="A206" s="2" t="s">
        <v>28</v>
      </c>
      <c r="B206" s="2" t="s">
        <v>15</v>
      </c>
      <c r="C206" s="2" t="s">
        <v>16</v>
      </c>
      <c r="D206" s="2" t="s">
        <v>38</v>
      </c>
      <c r="E206" s="3">
        <v>41370</v>
      </c>
      <c r="F206" s="12">
        <v>49374</v>
      </c>
      <c r="G206" s="2">
        <v>2013</v>
      </c>
      <c r="H206" s="2" t="s">
        <v>33</v>
      </c>
      <c r="I206" s="2" t="s">
        <v>13</v>
      </c>
      <c r="J206" s="12">
        <v>39499.200000000004</v>
      </c>
      <c r="K206" s="12">
        <v>29920.644</v>
      </c>
      <c r="L206" s="2">
        <v>1</v>
      </c>
    </row>
    <row r="207" spans="1:12" ht="20.25" customHeight="1" x14ac:dyDescent="0.25">
      <c r="A207" s="2" t="s">
        <v>28</v>
      </c>
      <c r="B207" s="2" t="s">
        <v>15</v>
      </c>
      <c r="C207" s="2" t="s">
        <v>16</v>
      </c>
      <c r="D207" s="2" t="s">
        <v>38</v>
      </c>
      <c r="E207" s="3">
        <v>41579</v>
      </c>
      <c r="F207" s="12">
        <v>51980</v>
      </c>
      <c r="G207" s="2">
        <v>2013</v>
      </c>
      <c r="H207" s="2" t="s">
        <v>25</v>
      </c>
      <c r="I207" s="2" t="s">
        <v>13</v>
      </c>
      <c r="J207" s="12">
        <v>41584</v>
      </c>
      <c r="K207" s="12">
        <v>31551.86</v>
      </c>
      <c r="L207" s="2">
        <v>1</v>
      </c>
    </row>
    <row r="208" spans="1:12" ht="20.25" customHeight="1" x14ac:dyDescent="0.25">
      <c r="A208" s="2" t="s">
        <v>28</v>
      </c>
      <c r="B208" s="2" t="s">
        <v>15</v>
      </c>
      <c r="C208" s="2" t="s">
        <v>16</v>
      </c>
      <c r="D208" s="2" t="s">
        <v>38</v>
      </c>
      <c r="E208" s="3">
        <v>41490</v>
      </c>
      <c r="F208" s="12">
        <v>30241</v>
      </c>
      <c r="G208" s="2">
        <v>2013</v>
      </c>
      <c r="H208" s="2" t="s">
        <v>30</v>
      </c>
      <c r="I208" s="2" t="s">
        <v>13</v>
      </c>
      <c r="J208" s="12">
        <v>24192.800000000003</v>
      </c>
      <c r="K208" s="12">
        <v>18386.527999999998</v>
      </c>
      <c r="L208" s="2"/>
    </row>
    <row r="209" spans="1:12" ht="20.25" customHeight="1" x14ac:dyDescent="0.25">
      <c r="A209" s="2" t="s">
        <v>28</v>
      </c>
      <c r="B209" s="2" t="s">
        <v>15</v>
      </c>
      <c r="C209" s="2" t="s">
        <v>16</v>
      </c>
      <c r="D209" s="2" t="s">
        <v>38</v>
      </c>
      <c r="E209" s="3">
        <v>41314</v>
      </c>
      <c r="F209" s="12">
        <v>92995</v>
      </c>
      <c r="G209" s="2">
        <v>2013</v>
      </c>
      <c r="H209" s="2" t="s">
        <v>12</v>
      </c>
      <c r="I209" s="2" t="s">
        <v>29</v>
      </c>
      <c r="J209" s="12">
        <v>74396</v>
      </c>
      <c r="K209" s="12">
        <v>56633.955000000002</v>
      </c>
      <c r="L209" s="2">
        <v>1</v>
      </c>
    </row>
    <row r="210" spans="1:12" ht="20.25" customHeight="1" x14ac:dyDescent="0.25">
      <c r="A210" s="2" t="s">
        <v>28</v>
      </c>
      <c r="B210" s="2" t="s">
        <v>15</v>
      </c>
      <c r="C210" s="2" t="s">
        <v>16</v>
      </c>
      <c r="D210" s="2" t="s">
        <v>38</v>
      </c>
      <c r="E210" s="3">
        <v>41439</v>
      </c>
      <c r="F210" s="12">
        <v>20003</v>
      </c>
      <c r="G210" s="2">
        <v>2013</v>
      </c>
      <c r="H210" s="2" t="s">
        <v>31</v>
      </c>
      <c r="I210" s="2" t="s">
        <v>29</v>
      </c>
      <c r="J210" s="12">
        <v>16002.400000000001</v>
      </c>
      <c r="K210" s="12">
        <v>12201.83</v>
      </c>
      <c r="L210" s="2">
        <v>1</v>
      </c>
    </row>
    <row r="211" spans="1:12" ht="20.25" customHeight="1" x14ac:dyDescent="0.25">
      <c r="A211" s="2" t="s">
        <v>28</v>
      </c>
      <c r="B211" s="2" t="s">
        <v>15</v>
      </c>
      <c r="C211" s="2" t="s">
        <v>16</v>
      </c>
      <c r="D211" s="2" t="s">
        <v>38</v>
      </c>
      <c r="E211" s="3">
        <v>41377</v>
      </c>
      <c r="F211" s="12">
        <v>48722</v>
      </c>
      <c r="G211" s="2">
        <v>2013</v>
      </c>
      <c r="H211" s="2" t="s">
        <v>18</v>
      </c>
      <c r="I211" s="2" t="s">
        <v>29</v>
      </c>
      <c r="J211" s="12">
        <v>38977.599999999999</v>
      </c>
      <c r="K211" s="12">
        <v>29769.142</v>
      </c>
      <c r="L211" s="2"/>
    </row>
    <row r="212" spans="1:12" ht="20.25" customHeight="1" x14ac:dyDescent="0.25">
      <c r="A212" s="2" t="s">
        <v>28</v>
      </c>
      <c r="B212" s="2" t="s">
        <v>15</v>
      </c>
      <c r="C212" s="2" t="s">
        <v>16</v>
      </c>
      <c r="D212" s="2" t="s">
        <v>38</v>
      </c>
      <c r="E212" s="3">
        <v>41341</v>
      </c>
      <c r="F212" s="12">
        <v>48516</v>
      </c>
      <c r="G212" s="2">
        <v>2013</v>
      </c>
      <c r="H212" s="2" t="s">
        <v>19</v>
      </c>
      <c r="I212" s="2" t="s">
        <v>35</v>
      </c>
      <c r="J212" s="12">
        <v>38812.800000000003</v>
      </c>
      <c r="K212" s="12">
        <v>29691.791999999998</v>
      </c>
      <c r="L212" s="2">
        <v>1</v>
      </c>
    </row>
    <row r="213" spans="1:12" ht="20.25" customHeight="1" x14ac:dyDescent="0.25">
      <c r="A213" s="2" t="s">
        <v>28</v>
      </c>
      <c r="B213" s="2" t="s">
        <v>15</v>
      </c>
      <c r="C213" s="2" t="s">
        <v>16</v>
      </c>
      <c r="D213" s="2" t="s">
        <v>38</v>
      </c>
      <c r="E213" s="3">
        <v>41615</v>
      </c>
      <c r="F213" s="12">
        <v>71360</v>
      </c>
      <c r="G213" s="2">
        <v>2013</v>
      </c>
      <c r="H213" s="2" t="s">
        <v>24</v>
      </c>
      <c r="I213" s="2" t="s">
        <v>35</v>
      </c>
      <c r="J213" s="12">
        <v>57088</v>
      </c>
      <c r="K213" s="12">
        <v>43743.68</v>
      </c>
      <c r="L213" s="2"/>
    </row>
    <row r="214" spans="1:12" ht="20.25" customHeight="1" x14ac:dyDescent="0.25">
      <c r="A214" s="2" t="s">
        <v>28</v>
      </c>
      <c r="B214" s="2" t="s">
        <v>15</v>
      </c>
      <c r="C214" s="2" t="s">
        <v>16</v>
      </c>
      <c r="D214" s="2" t="s">
        <v>38</v>
      </c>
      <c r="E214" s="3">
        <v>41377</v>
      </c>
      <c r="F214" s="12">
        <v>59935</v>
      </c>
      <c r="G214" s="2">
        <v>2013</v>
      </c>
      <c r="H214" s="2" t="s">
        <v>20</v>
      </c>
      <c r="I214" s="2" t="s">
        <v>35</v>
      </c>
      <c r="J214" s="12">
        <v>47948</v>
      </c>
      <c r="K214" s="12">
        <v>36800.089999999997</v>
      </c>
      <c r="L214" s="2"/>
    </row>
    <row r="215" spans="1:12" ht="20.25" customHeight="1" x14ac:dyDescent="0.25">
      <c r="A215" s="2" t="s">
        <v>28</v>
      </c>
      <c r="B215" s="2" t="s">
        <v>15</v>
      </c>
      <c r="C215" s="2" t="s">
        <v>16</v>
      </c>
      <c r="D215" s="2" t="s">
        <v>38</v>
      </c>
      <c r="E215" s="3">
        <v>41592</v>
      </c>
      <c r="F215" s="12">
        <v>38185</v>
      </c>
      <c r="G215" s="2">
        <v>2013</v>
      </c>
      <c r="H215" s="2" t="s">
        <v>21</v>
      </c>
      <c r="I215" s="2" t="s">
        <v>27</v>
      </c>
      <c r="J215" s="12">
        <v>30548</v>
      </c>
      <c r="K215" s="12">
        <v>23483.775000000001</v>
      </c>
      <c r="L215" s="2"/>
    </row>
    <row r="216" spans="1:12" ht="20.25" customHeight="1" x14ac:dyDescent="0.25">
      <c r="A216" s="2" t="s">
        <v>28</v>
      </c>
      <c r="B216" s="2" t="s">
        <v>15</v>
      </c>
      <c r="C216" s="2" t="s">
        <v>16</v>
      </c>
      <c r="D216" s="2" t="s">
        <v>38</v>
      </c>
      <c r="E216" s="3">
        <v>41543</v>
      </c>
      <c r="F216" s="12">
        <v>18760</v>
      </c>
      <c r="G216" s="2">
        <v>2013</v>
      </c>
      <c r="H216" s="2" t="s">
        <v>26</v>
      </c>
      <c r="I216" s="2" t="s">
        <v>27</v>
      </c>
      <c r="J216" s="12">
        <v>15008</v>
      </c>
      <c r="K216" s="12">
        <v>11556.16</v>
      </c>
      <c r="L216" s="2"/>
    </row>
    <row r="217" spans="1:12" ht="20.25" customHeight="1" x14ac:dyDescent="0.25">
      <c r="A217" s="2" t="s">
        <v>28</v>
      </c>
      <c r="B217" s="2" t="s">
        <v>15</v>
      </c>
      <c r="C217" s="2" t="s">
        <v>16</v>
      </c>
      <c r="D217" s="2" t="s">
        <v>38</v>
      </c>
      <c r="E217" s="3">
        <v>41629</v>
      </c>
      <c r="F217" s="12">
        <v>49119</v>
      </c>
      <c r="G217" s="2">
        <v>2013</v>
      </c>
      <c r="H217" s="2" t="s">
        <v>14</v>
      </c>
      <c r="I217" s="2" t="s">
        <v>27</v>
      </c>
      <c r="J217" s="12">
        <v>39295.200000000004</v>
      </c>
      <c r="K217" s="12">
        <v>30306.422999999999</v>
      </c>
      <c r="L217" s="2">
        <v>1</v>
      </c>
    </row>
    <row r="218" spans="1:12" ht="20.25" customHeight="1" x14ac:dyDescent="0.25">
      <c r="A218" s="2" t="s">
        <v>28</v>
      </c>
      <c r="B218" s="2" t="s">
        <v>34</v>
      </c>
      <c r="C218" s="2" t="s">
        <v>16</v>
      </c>
      <c r="D218" s="2" t="s">
        <v>38</v>
      </c>
      <c r="E218" s="3">
        <v>41543</v>
      </c>
      <c r="F218" s="12">
        <v>59513</v>
      </c>
      <c r="G218" s="2">
        <v>2013</v>
      </c>
      <c r="H218" s="2" t="s">
        <v>33</v>
      </c>
      <c r="I218" s="2" t="s">
        <v>13</v>
      </c>
      <c r="J218" s="12">
        <v>47610.400000000001</v>
      </c>
      <c r="K218" s="12">
        <v>36779.034</v>
      </c>
      <c r="L218" s="2"/>
    </row>
    <row r="219" spans="1:12" ht="20.25" customHeight="1" x14ac:dyDescent="0.25">
      <c r="A219" s="2" t="s">
        <v>28</v>
      </c>
      <c r="B219" s="2" t="s">
        <v>34</v>
      </c>
      <c r="C219" s="2" t="s">
        <v>16</v>
      </c>
      <c r="D219" s="2" t="s">
        <v>38</v>
      </c>
      <c r="E219" s="3">
        <v>41454</v>
      </c>
      <c r="F219" s="12">
        <v>51073</v>
      </c>
      <c r="G219" s="2">
        <v>2013</v>
      </c>
      <c r="H219" s="2" t="s">
        <v>25</v>
      </c>
      <c r="I219" s="2" t="s">
        <v>13</v>
      </c>
      <c r="J219" s="12">
        <v>40858.400000000001</v>
      </c>
      <c r="K219" s="12">
        <v>31614.186999999998</v>
      </c>
      <c r="L219" s="2"/>
    </row>
    <row r="220" spans="1:12" ht="20.25" customHeight="1" x14ac:dyDescent="0.25">
      <c r="A220" s="2" t="s">
        <v>28</v>
      </c>
      <c r="B220" s="2" t="s">
        <v>34</v>
      </c>
      <c r="C220" s="2" t="s">
        <v>16</v>
      </c>
      <c r="D220" s="2" t="s">
        <v>38</v>
      </c>
      <c r="E220" s="3">
        <v>41610</v>
      </c>
      <c r="F220" s="12">
        <v>76414</v>
      </c>
      <c r="G220" s="2">
        <v>2013</v>
      </c>
      <c r="H220" s="2" t="s">
        <v>30</v>
      </c>
      <c r="I220" s="2" t="s">
        <v>13</v>
      </c>
      <c r="J220" s="12">
        <v>61131.200000000004</v>
      </c>
      <c r="K220" s="12">
        <v>47376.68</v>
      </c>
      <c r="L220" s="2"/>
    </row>
    <row r="221" spans="1:12" ht="20.25" customHeight="1" x14ac:dyDescent="0.25">
      <c r="A221" s="2" t="s">
        <v>28</v>
      </c>
      <c r="B221" s="2" t="s">
        <v>34</v>
      </c>
      <c r="C221" s="2" t="s">
        <v>16</v>
      </c>
      <c r="D221" s="2" t="s">
        <v>38</v>
      </c>
      <c r="E221" s="3">
        <v>41617</v>
      </c>
      <c r="F221" s="12">
        <v>18703</v>
      </c>
      <c r="G221" s="2">
        <v>2013</v>
      </c>
      <c r="H221" s="2" t="s">
        <v>12</v>
      </c>
      <c r="I221" s="2" t="s">
        <v>29</v>
      </c>
      <c r="J221" s="12">
        <v>14962.400000000001</v>
      </c>
      <c r="K221" s="12">
        <v>11614.563</v>
      </c>
      <c r="L221" s="2">
        <v>1</v>
      </c>
    </row>
    <row r="222" spans="1:12" ht="20.25" customHeight="1" x14ac:dyDescent="0.25">
      <c r="A222" s="2" t="s">
        <v>28</v>
      </c>
      <c r="B222" s="2" t="s">
        <v>34</v>
      </c>
      <c r="C222" s="2" t="s">
        <v>16</v>
      </c>
      <c r="D222" s="2" t="s">
        <v>38</v>
      </c>
      <c r="E222" s="3">
        <v>41629</v>
      </c>
      <c r="F222" s="12">
        <v>63177</v>
      </c>
      <c r="G222" s="2">
        <v>2013</v>
      </c>
      <c r="H222" s="2" t="s">
        <v>31</v>
      </c>
      <c r="I222" s="2" t="s">
        <v>29</v>
      </c>
      <c r="J222" s="12">
        <v>50541.600000000006</v>
      </c>
      <c r="K222" s="12">
        <v>39296.093999999997</v>
      </c>
      <c r="L222" s="2"/>
    </row>
    <row r="223" spans="1:12" ht="20.25" customHeight="1" x14ac:dyDescent="0.25">
      <c r="A223" s="2" t="s">
        <v>28</v>
      </c>
      <c r="B223" s="2" t="s">
        <v>34</v>
      </c>
      <c r="C223" s="2" t="s">
        <v>16</v>
      </c>
      <c r="D223" s="2" t="s">
        <v>38</v>
      </c>
      <c r="E223" s="3">
        <v>41365</v>
      </c>
      <c r="F223" s="12">
        <v>49326</v>
      </c>
      <c r="G223" s="2">
        <v>2013</v>
      </c>
      <c r="H223" s="2" t="s">
        <v>18</v>
      </c>
      <c r="I223" s="2" t="s">
        <v>29</v>
      </c>
      <c r="J223" s="12">
        <v>39460.800000000003</v>
      </c>
      <c r="K223" s="12">
        <v>30730.097999999998</v>
      </c>
      <c r="L223" s="2">
        <v>1</v>
      </c>
    </row>
    <row r="224" spans="1:12" ht="20.25" customHeight="1" x14ac:dyDescent="0.25">
      <c r="A224" s="2" t="s">
        <v>28</v>
      </c>
      <c r="B224" s="2" t="s">
        <v>34</v>
      </c>
      <c r="C224" s="2" t="s">
        <v>16</v>
      </c>
      <c r="D224" s="2" t="s">
        <v>38</v>
      </c>
      <c r="E224" s="3">
        <v>41365</v>
      </c>
      <c r="F224" s="12">
        <v>46446</v>
      </c>
      <c r="G224" s="2">
        <v>2013</v>
      </c>
      <c r="H224" s="2" t="s">
        <v>19</v>
      </c>
      <c r="I224" s="2" t="s">
        <v>35</v>
      </c>
      <c r="J224" s="12">
        <v>37156.800000000003</v>
      </c>
      <c r="K224" s="12">
        <v>28982.304</v>
      </c>
      <c r="L224" s="2">
        <v>1</v>
      </c>
    </row>
    <row r="225" spans="1:12" ht="20.25" customHeight="1" x14ac:dyDescent="0.25">
      <c r="A225" s="2" t="s">
        <v>28</v>
      </c>
      <c r="B225" s="2" t="s">
        <v>34</v>
      </c>
      <c r="C225" s="2" t="s">
        <v>16</v>
      </c>
      <c r="D225" s="2" t="s">
        <v>38</v>
      </c>
      <c r="E225" s="3">
        <v>41365</v>
      </c>
      <c r="F225" s="12">
        <v>67999</v>
      </c>
      <c r="G225" s="2">
        <v>2013</v>
      </c>
      <c r="H225" s="2" t="s">
        <v>24</v>
      </c>
      <c r="I225" s="2" t="s">
        <v>35</v>
      </c>
      <c r="J225" s="12">
        <v>54399.200000000004</v>
      </c>
      <c r="K225" s="12">
        <v>42499.375</v>
      </c>
      <c r="L225" s="2"/>
    </row>
    <row r="226" spans="1:12" ht="20.25" customHeight="1" x14ac:dyDescent="0.25">
      <c r="A226" s="2" t="s">
        <v>28</v>
      </c>
      <c r="B226" s="2" t="s">
        <v>34</v>
      </c>
      <c r="C226" s="2" t="s">
        <v>16</v>
      </c>
      <c r="D226" s="2" t="s">
        <v>38</v>
      </c>
      <c r="E226" s="3">
        <v>41365</v>
      </c>
      <c r="F226" s="12">
        <v>70863</v>
      </c>
      <c r="G226" s="2">
        <v>2013</v>
      </c>
      <c r="H226" s="2" t="s">
        <v>20</v>
      </c>
      <c r="I226" s="2" t="s">
        <v>35</v>
      </c>
      <c r="J226" s="12">
        <v>56690.400000000001</v>
      </c>
      <c r="K226" s="12">
        <v>44360.237999999998</v>
      </c>
      <c r="L226" s="2"/>
    </row>
    <row r="227" spans="1:12" ht="20.25" customHeight="1" x14ac:dyDescent="0.25">
      <c r="A227" s="2" t="s">
        <v>28</v>
      </c>
      <c r="B227" s="2" t="s">
        <v>34</v>
      </c>
      <c r="C227" s="2" t="s">
        <v>16</v>
      </c>
      <c r="D227" s="2" t="s">
        <v>38</v>
      </c>
      <c r="E227" s="3">
        <v>41365</v>
      </c>
      <c r="F227" s="12">
        <v>43560</v>
      </c>
      <c r="G227" s="2">
        <v>2013</v>
      </c>
      <c r="H227" s="2" t="s">
        <v>21</v>
      </c>
      <c r="I227" s="2" t="s">
        <v>27</v>
      </c>
      <c r="J227" s="12">
        <v>34848</v>
      </c>
      <c r="K227" s="12">
        <v>27312.12</v>
      </c>
      <c r="L227" s="2">
        <v>1</v>
      </c>
    </row>
    <row r="228" spans="1:12" ht="20.25" customHeight="1" x14ac:dyDescent="0.25">
      <c r="A228" s="2" t="s">
        <v>28</v>
      </c>
      <c r="B228" s="2" t="s">
        <v>34</v>
      </c>
      <c r="C228" s="2" t="s">
        <v>16</v>
      </c>
      <c r="D228" s="2" t="s">
        <v>38</v>
      </c>
      <c r="E228" s="3">
        <v>41365</v>
      </c>
      <c r="F228" s="12">
        <v>53093</v>
      </c>
      <c r="G228" s="2">
        <v>2013</v>
      </c>
      <c r="H228" s="2" t="s">
        <v>26</v>
      </c>
      <c r="I228" s="2" t="s">
        <v>27</v>
      </c>
      <c r="J228" s="12">
        <v>42474.400000000001</v>
      </c>
      <c r="K228" s="12">
        <v>33342.404000000002</v>
      </c>
      <c r="L228" s="2">
        <v>1</v>
      </c>
    </row>
    <row r="229" spans="1:12" ht="20.25" customHeight="1" x14ac:dyDescent="0.25">
      <c r="A229" s="2" t="s">
        <v>28</v>
      </c>
      <c r="B229" s="2" t="s">
        <v>34</v>
      </c>
      <c r="C229" s="2" t="s">
        <v>16</v>
      </c>
      <c r="D229" s="2" t="s">
        <v>38</v>
      </c>
      <c r="E229" s="3">
        <v>41365</v>
      </c>
      <c r="F229" s="12">
        <v>80766</v>
      </c>
      <c r="G229" s="2">
        <v>2013</v>
      </c>
      <c r="H229" s="2" t="s">
        <v>14</v>
      </c>
      <c r="I229" s="2" t="s">
        <v>27</v>
      </c>
      <c r="J229" s="12">
        <v>64612.800000000003</v>
      </c>
      <c r="K229" s="12">
        <v>50801.813999999998</v>
      </c>
      <c r="L229" s="2">
        <v>1</v>
      </c>
    </row>
    <row r="230" spans="1:12" ht="20.25" customHeight="1" x14ac:dyDescent="0.25">
      <c r="A230" s="2" t="s">
        <v>28</v>
      </c>
      <c r="B230" s="2" t="s">
        <v>22</v>
      </c>
      <c r="C230" s="2" t="s">
        <v>16</v>
      </c>
      <c r="D230" s="2" t="s">
        <v>38</v>
      </c>
      <c r="E230" s="3">
        <v>41365</v>
      </c>
      <c r="F230" s="12">
        <v>65694</v>
      </c>
      <c r="G230" s="2">
        <v>2013</v>
      </c>
      <c r="H230" s="2" t="s">
        <v>33</v>
      </c>
      <c r="I230" s="2" t="s">
        <v>13</v>
      </c>
      <c r="J230" s="12">
        <v>52555.200000000004</v>
      </c>
      <c r="K230" s="12">
        <v>41387.22</v>
      </c>
      <c r="L230" s="2">
        <v>1</v>
      </c>
    </row>
    <row r="231" spans="1:12" ht="20.25" customHeight="1" x14ac:dyDescent="0.25">
      <c r="A231" s="2" t="s">
        <v>28</v>
      </c>
      <c r="B231" s="2" t="s">
        <v>22</v>
      </c>
      <c r="C231" s="2" t="s">
        <v>16</v>
      </c>
      <c r="D231" s="2" t="s">
        <v>38</v>
      </c>
      <c r="E231" s="3">
        <v>41365</v>
      </c>
      <c r="F231" s="12">
        <v>21039</v>
      </c>
      <c r="G231" s="2">
        <v>2013</v>
      </c>
      <c r="H231" s="2" t="s">
        <v>25</v>
      </c>
      <c r="I231" s="2" t="s">
        <v>13</v>
      </c>
      <c r="J231" s="12">
        <v>16831.2</v>
      </c>
      <c r="K231" s="12">
        <v>13275.609</v>
      </c>
      <c r="L231" s="2">
        <v>1</v>
      </c>
    </row>
    <row r="232" spans="1:12" ht="20.25" customHeight="1" x14ac:dyDescent="0.25">
      <c r="A232" s="2" t="s">
        <v>28</v>
      </c>
      <c r="B232" s="2" t="s">
        <v>22</v>
      </c>
      <c r="C232" s="2" t="s">
        <v>16</v>
      </c>
      <c r="D232" s="2" t="s">
        <v>38</v>
      </c>
      <c r="E232" s="3">
        <v>41365</v>
      </c>
      <c r="F232" s="12">
        <v>50156</v>
      </c>
      <c r="G232" s="2">
        <v>2013</v>
      </c>
      <c r="H232" s="2" t="s">
        <v>30</v>
      </c>
      <c r="I232" s="2" t="s">
        <v>13</v>
      </c>
      <c r="J232" s="12">
        <v>40124.800000000003</v>
      </c>
      <c r="K232" s="12">
        <v>31698.592000000001</v>
      </c>
      <c r="L232" s="2"/>
    </row>
    <row r="233" spans="1:12" ht="20.25" customHeight="1" x14ac:dyDescent="0.25">
      <c r="A233" s="2" t="s">
        <v>28</v>
      </c>
      <c r="B233" s="2" t="s">
        <v>22</v>
      </c>
      <c r="C233" s="2" t="s">
        <v>16</v>
      </c>
      <c r="D233" s="2" t="s">
        <v>38</v>
      </c>
      <c r="E233" s="3">
        <v>41420</v>
      </c>
      <c r="F233" s="12">
        <v>84912</v>
      </c>
      <c r="G233" s="2">
        <v>2013</v>
      </c>
      <c r="H233" s="2" t="s">
        <v>12</v>
      </c>
      <c r="I233" s="2" t="s">
        <v>29</v>
      </c>
      <c r="J233" s="12">
        <v>67929.600000000006</v>
      </c>
      <c r="K233" s="12">
        <v>53749.296000000002</v>
      </c>
      <c r="L233" s="2"/>
    </row>
    <row r="234" spans="1:12" ht="20.25" customHeight="1" x14ac:dyDescent="0.25">
      <c r="A234" s="2" t="s">
        <v>28</v>
      </c>
      <c r="B234" s="2" t="s">
        <v>22</v>
      </c>
      <c r="C234" s="2" t="s">
        <v>16</v>
      </c>
      <c r="D234" s="2" t="s">
        <v>38</v>
      </c>
      <c r="E234" s="3">
        <v>41420</v>
      </c>
      <c r="F234" s="12">
        <v>73803</v>
      </c>
      <c r="G234" s="2">
        <v>2013</v>
      </c>
      <c r="H234" s="2" t="s">
        <v>31</v>
      </c>
      <c r="I234" s="2" t="s">
        <v>29</v>
      </c>
      <c r="J234" s="12">
        <v>59042.400000000001</v>
      </c>
      <c r="K234" s="12">
        <v>46791.101999999999</v>
      </c>
      <c r="L234" s="2">
        <v>1</v>
      </c>
    </row>
    <row r="235" spans="1:12" ht="20.25" customHeight="1" x14ac:dyDescent="0.25">
      <c r="A235" s="2" t="s">
        <v>28</v>
      </c>
      <c r="B235" s="2" t="s">
        <v>22</v>
      </c>
      <c r="C235" s="2" t="s">
        <v>16</v>
      </c>
      <c r="D235" s="2" t="s">
        <v>38</v>
      </c>
      <c r="E235" s="3">
        <v>41420</v>
      </c>
      <c r="F235" s="12">
        <v>96690</v>
      </c>
      <c r="G235" s="2">
        <v>2013</v>
      </c>
      <c r="H235" s="2" t="s">
        <v>18</v>
      </c>
      <c r="I235" s="2" t="s">
        <v>29</v>
      </c>
      <c r="J235" s="12">
        <v>77352</v>
      </c>
      <c r="K235" s="12">
        <v>61398.15</v>
      </c>
      <c r="L235" s="2">
        <v>1</v>
      </c>
    </row>
    <row r="236" spans="1:12" ht="20.25" customHeight="1" x14ac:dyDescent="0.25">
      <c r="A236" s="2" t="s">
        <v>28</v>
      </c>
      <c r="B236" s="2" t="s">
        <v>22</v>
      </c>
      <c r="C236" s="2" t="s">
        <v>16</v>
      </c>
      <c r="D236" s="2" t="s">
        <v>38</v>
      </c>
      <c r="E236" s="3">
        <v>41420</v>
      </c>
      <c r="F236" s="12">
        <v>25984</v>
      </c>
      <c r="G236" s="2">
        <v>2013</v>
      </c>
      <c r="H236" s="2" t="s">
        <v>19</v>
      </c>
      <c r="I236" s="2" t="s">
        <v>35</v>
      </c>
      <c r="J236" s="12">
        <v>20787.2</v>
      </c>
      <c r="K236" s="12">
        <v>16525.824000000001</v>
      </c>
      <c r="L236" s="2"/>
    </row>
    <row r="237" spans="1:12" ht="20.25" customHeight="1" x14ac:dyDescent="0.25">
      <c r="A237" s="2" t="s">
        <v>28</v>
      </c>
      <c r="B237" s="2" t="s">
        <v>22</v>
      </c>
      <c r="C237" s="2" t="s">
        <v>16</v>
      </c>
      <c r="D237" s="2" t="s">
        <v>38</v>
      </c>
      <c r="E237" s="3">
        <v>41420</v>
      </c>
      <c r="F237" s="12">
        <v>17186</v>
      </c>
      <c r="G237" s="2">
        <v>2013</v>
      </c>
      <c r="H237" s="2" t="s">
        <v>24</v>
      </c>
      <c r="I237" s="2" t="s">
        <v>35</v>
      </c>
      <c r="J237" s="12">
        <v>13748.800000000001</v>
      </c>
      <c r="K237" s="12">
        <v>10947.482</v>
      </c>
      <c r="L237" s="2"/>
    </row>
    <row r="238" spans="1:12" ht="20.25" customHeight="1" x14ac:dyDescent="0.25">
      <c r="A238" s="2" t="s">
        <v>28</v>
      </c>
      <c r="B238" s="2" t="s">
        <v>22</v>
      </c>
      <c r="C238" s="2" t="s">
        <v>16</v>
      </c>
      <c r="D238" s="2" t="s">
        <v>38</v>
      </c>
      <c r="E238" s="3">
        <v>41420</v>
      </c>
      <c r="F238" s="12">
        <v>74291</v>
      </c>
      <c r="G238" s="2">
        <v>2013</v>
      </c>
      <c r="H238" s="2" t="s">
        <v>20</v>
      </c>
      <c r="I238" s="2" t="s">
        <v>35</v>
      </c>
      <c r="J238" s="12">
        <v>59432.800000000003</v>
      </c>
      <c r="K238" s="12">
        <v>47397.658000000003</v>
      </c>
      <c r="L238" s="2">
        <v>1</v>
      </c>
    </row>
    <row r="239" spans="1:12" ht="20.25" customHeight="1" x14ac:dyDescent="0.25">
      <c r="A239" s="2" t="s">
        <v>28</v>
      </c>
      <c r="B239" s="2" t="s">
        <v>22</v>
      </c>
      <c r="C239" s="2" t="s">
        <v>16</v>
      </c>
      <c r="D239" s="2" t="s">
        <v>38</v>
      </c>
      <c r="E239" s="3">
        <v>41420</v>
      </c>
      <c r="F239" s="12">
        <v>90448</v>
      </c>
      <c r="G239" s="2">
        <v>2013</v>
      </c>
      <c r="H239" s="2" t="s">
        <v>21</v>
      </c>
      <c r="I239" s="2" t="s">
        <v>27</v>
      </c>
      <c r="J239" s="12">
        <v>72358.400000000009</v>
      </c>
      <c r="K239" s="12">
        <v>57796.272000000004</v>
      </c>
      <c r="L239" s="2"/>
    </row>
    <row r="240" spans="1:12" ht="20.25" customHeight="1" x14ac:dyDescent="0.25">
      <c r="A240" s="2" t="s">
        <v>28</v>
      </c>
      <c r="B240" s="2" t="s">
        <v>22</v>
      </c>
      <c r="C240" s="2" t="s">
        <v>16</v>
      </c>
      <c r="D240" s="2" t="s">
        <v>38</v>
      </c>
      <c r="E240" s="3">
        <v>41592</v>
      </c>
      <c r="F240" s="12">
        <v>83252</v>
      </c>
      <c r="G240" s="2">
        <v>2013</v>
      </c>
      <c r="H240" s="2" t="s">
        <v>26</v>
      </c>
      <c r="I240" s="2" t="s">
        <v>27</v>
      </c>
      <c r="J240" s="12">
        <v>66601.600000000006</v>
      </c>
      <c r="K240" s="12">
        <v>53281.279999999999</v>
      </c>
      <c r="L240" s="2"/>
    </row>
    <row r="241" spans="1:12" ht="20.25" customHeight="1" x14ac:dyDescent="0.25">
      <c r="A241" s="2" t="s">
        <v>28</v>
      </c>
      <c r="B241" s="2" t="s">
        <v>22</v>
      </c>
      <c r="C241" s="2" t="s">
        <v>16</v>
      </c>
      <c r="D241" s="2" t="s">
        <v>38</v>
      </c>
      <c r="E241" s="3">
        <v>41438</v>
      </c>
      <c r="F241" s="12">
        <v>61504</v>
      </c>
      <c r="G241" s="2">
        <v>2013</v>
      </c>
      <c r="H241" s="2" t="s">
        <v>14</v>
      </c>
      <c r="I241" s="2" t="s">
        <v>27</v>
      </c>
      <c r="J241" s="12">
        <v>49203.200000000004</v>
      </c>
      <c r="K241" s="12">
        <v>39424.063999999998</v>
      </c>
      <c r="L241" s="2">
        <v>1</v>
      </c>
    </row>
    <row r="242" spans="1:12" ht="20.25" customHeight="1" x14ac:dyDescent="0.25">
      <c r="A242" s="2" t="s">
        <v>28</v>
      </c>
      <c r="B242" s="2" t="s">
        <v>10</v>
      </c>
      <c r="C242" s="2" t="s">
        <v>16</v>
      </c>
      <c r="D242" s="2" t="s">
        <v>38</v>
      </c>
      <c r="E242" s="3">
        <v>41895</v>
      </c>
      <c r="F242" s="12">
        <v>65422</v>
      </c>
      <c r="G242" s="2">
        <v>2014</v>
      </c>
      <c r="H242" s="2" t="s">
        <v>33</v>
      </c>
      <c r="I242" s="2" t="s">
        <v>13</v>
      </c>
      <c r="J242" s="12">
        <v>52337.600000000006</v>
      </c>
      <c r="K242" s="12">
        <v>42000.923999999999</v>
      </c>
      <c r="L242" s="2"/>
    </row>
    <row r="243" spans="1:12" ht="20.25" customHeight="1" x14ac:dyDescent="0.25">
      <c r="A243" s="2" t="s">
        <v>28</v>
      </c>
      <c r="B243" s="2" t="s">
        <v>10</v>
      </c>
      <c r="C243" s="2" t="s">
        <v>16</v>
      </c>
      <c r="D243" s="2" t="s">
        <v>38</v>
      </c>
      <c r="E243" s="3">
        <v>41947</v>
      </c>
      <c r="F243" s="12">
        <v>20045</v>
      </c>
      <c r="G243" s="2">
        <v>2014</v>
      </c>
      <c r="H243" s="2" t="s">
        <v>25</v>
      </c>
      <c r="I243" s="2" t="s">
        <v>13</v>
      </c>
      <c r="J243" s="12">
        <v>16036</v>
      </c>
      <c r="K243" s="12">
        <v>12888.934999999999</v>
      </c>
      <c r="L243" s="2"/>
    </row>
    <row r="244" spans="1:12" ht="20.25" customHeight="1" x14ac:dyDescent="0.25">
      <c r="A244" s="2" t="s">
        <v>28</v>
      </c>
      <c r="B244" s="2" t="s">
        <v>10</v>
      </c>
      <c r="C244" s="2" t="s">
        <v>16</v>
      </c>
      <c r="D244" s="2" t="s">
        <v>38</v>
      </c>
      <c r="E244" s="3">
        <v>41908</v>
      </c>
      <c r="F244" s="12">
        <v>96375</v>
      </c>
      <c r="G244" s="2">
        <v>2014</v>
      </c>
      <c r="H244" s="2" t="s">
        <v>30</v>
      </c>
      <c r="I244" s="2" t="s">
        <v>13</v>
      </c>
      <c r="J244" s="12">
        <v>77100</v>
      </c>
      <c r="K244" s="12">
        <v>62065.5</v>
      </c>
      <c r="L244" s="2"/>
    </row>
    <row r="245" spans="1:12" ht="20.25" customHeight="1" x14ac:dyDescent="0.25">
      <c r="A245" s="2" t="s">
        <v>28</v>
      </c>
      <c r="B245" s="2" t="s">
        <v>10</v>
      </c>
      <c r="C245" s="2" t="s">
        <v>16</v>
      </c>
      <c r="D245" s="2" t="s">
        <v>38</v>
      </c>
      <c r="E245" s="3">
        <v>41706</v>
      </c>
      <c r="F245" s="12">
        <v>72127</v>
      </c>
      <c r="G245" s="2">
        <v>2014</v>
      </c>
      <c r="H245" s="2" t="s">
        <v>12</v>
      </c>
      <c r="I245" s="2" t="s">
        <v>29</v>
      </c>
      <c r="J245" s="12">
        <v>57701.600000000006</v>
      </c>
      <c r="K245" s="12">
        <v>46521.915000000001</v>
      </c>
      <c r="L245" s="2"/>
    </row>
    <row r="246" spans="1:12" ht="20.25" customHeight="1" x14ac:dyDescent="0.25">
      <c r="A246" s="2" t="s">
        <v>28</v>
      </c>
      <c r="B246" s="2" t="s">
        <v>10</v>
      </c>
      <c r="C246" s="2" t="s">
        <v>16</v>
      </c>
      <c r="D246" s="2" t="s">
        <v>38</v>
      </c>
      <c r="E246" s="3">
        <v>41861</v>
      </c>
      <c r="F246" s="12">
        <v>40332</v>
      </c>
      <c r="G246" s="2">
        <v>2014</v>
      </c>
      <c r="H246" s="2" t="s">
        <v>31</v>
      </c>
      <c r="I246" s="2" t="s">
        <v>29</v>
      </c>
      <c r="J246" s="12">
        <v>32265.600000000002</v>
      </c>
      <c r="K246" s="12">
        <v>26054.472000000002</v>
      </c>
      <c r="L246" s="2"/>
    </row>
    <row r="247" spans="1:12" ht="20.25" customHeight="1" x14ac:dyDescent="0.25">
      <c r="A247" s="2" t="s">
        <v>28</v>
      </c>
      <c r="B247" s="2" t="s">
        <v>10</v>
      </c>
      <c r="C247" s="2" t="s">
        <v>16</v>
      </c>
      <c r="D247" s="2" t="s">
        <v>38</v>
      </c>
      <c r="E247" s="3">
        <v>41855</v>
      </c>
      <c r="F247" s="12">
        <v>67602</v>
      </c>
      <c r="G247" s="2">
        <v>2014</v>
      </c>
      <c r="H247" s="2" t="s">
        <v>18</v>
      </c>
      <c r="I247" s="2" t="s">
        <v>29</v>
      </c>
      <c r="J247" s="12">
        <v>54081.600000000006</v>
      </c>
      <c r="K247" s="12">
        <v>43738.493999999999</v>
      </c>
      <c r="L247" s="2">
        <v>1</v>
      </c>
    </row>
    <row r="248" spans="1:12" ht="20.25" customHeight="1" x14ac:dyDescent="0.25">
      <c r="A248" s="2" t="s">
        <v>28</v>
      </c>
      <c r="B248" s="2" t="s">
        <v>10</v>
      </c>
      <c r="C248" s="2" t="s">
        <v>16</v>
      </c>
      <c r="D248" s="2" t="s">
        <v>38</v>
      </c>
      <c r="E248" s="3">
        <v>41855</v>
      </c>
      <c r="F248" s="12">
        <v>23829</v>
      </c>
      <c r="G248" s="2">
        <v>2014</v>
      </c>
      <c r="H248" s="2" t="s">
        <v>19</v>
      </c>
      <c r="I248" s="2" t="s">
        <v>35</v>
      </c>
      <c r="J248" s="12">
        <v>19063.2</v>
      </c>
      <c r="K248" s="12">
        <v>15441.192000000001</v>
      </c>
      <c r="L248" s="2">
        <v>1</v>
      </c>
    </row>
    <row r="249" spans="1:12" ht="20.25" customHeight="1" x14ac:dyDescent="0.25">
      <c r="A249" s="2" t="s">
        <v>28</v>
      </c>
      <c r="B249" s="2" t="s">
        <v>10</v>
      </c>
      <c r="C249" s="2" t="s">
        <v>16</v>
      </c>
      <c r="D249" s="2" t="s">
        <v>38</v>
      </c>
      <c r="E249" s="3">
        <v>41686</v>
      </c>
      <c r="F249" s="12">
        <v>18896</v>
      </c>
      <c r="G249" s="2">
        <v>2014</v>
      </c>
      <c r="H249" s="2" t="s">
        <v>24</v>
      </c>
      <c r="I249" s="2" t="s">
        <v>35</v>
      </c>
      <c r="J249" s="12">
        <v>15116.800000000001</v>
      </c>
      <c r="K249" s="12">
        <v>12263.504000000001</v>
      </c>
      <c r="L249" s="2"/>
    </row>
    <row r="250" spans="1:12" ht="20.25" customHeight="1" x14ac:dyDescent="0.25">
      <c r="A250" s="2" t="s">
        <v>28</v>
      </c>
      <c r="B250" s="2" t="s">
        <v>10</v>
      </c>
      <c r="C250" s="2" t="s">
        <v>16</v>
      </c>
      <c r="D250" s="2" t="s">
        <v>38</v>
      </c>
      <c r="E250" s="3">
        <v>41841</v>
      </c>
      <c r="F250" s="12">
        <v>31000</v>
      </c>
      <c r="G250" s="2">
        <v>2014</v>
      </c>
      <c r="H250" s="2" t="s">
        <v>20</v>
      </c>
      <c r="I250" s="2" t="s">
        <v>35</v>
      </c>
      <c r="J250" s="12">
        <v>24800</v>
      </c>
      <c r="K250" s="12">
        <v>20150</v>
      </c>
      <c r="L250" s="2"/>
    </row>
    <row r="251" spans="1:12" ht="20.25" customHeight="1" x14ac:dyDescent="0.25">
      <c r="A251" s="2" t="s">
        <v>28</v>
      </c>
      <c r="B251" s="2" t="s">
        <v>10</v>
      </c>
      <c r="C251" s="2" t="s">
        <v>16</v>
      </c>
      <c r="D251" s="2" t="s">
        <v>38</v>
      </c>
      <c r="E251" s="3">
        <v>41768</v>
      </c>
      <c r="F251" s="12">
        <v>86890</v>
      </c>
      <c r="G251" s="2">
        <v>2014</v>
      </c>
      <c r="H251" s="2" t="s">
        <v>21</v>
      </c>
      <c r="I251" s="2" t="s">
        <v>27</v>
      </c>
      <c r="J251" s="12">
        <v>69512</v>
      </c>
      <c r="K251" s="12">
        <v>56565.39</v>
      </c>
      <c r="L251" s="2">
        <v>1</v>
      </c>
    </row>
    <row r="252" spans="1:12" ht="20.25" customHeight="1" x14ac:dyDescent="0.25">
      <c r="A252" s="2" t="s">
        <v>28</v>
      </c>
      <c r="B252" s="2" t="s">
        <v>10</v>
      </c>
      <c r="C252" s="2" t="s">
        <v>16</v>
      </c>
      <c r="D252" s="2" t="s">
        <v>38</v>
      </c>
      <c r="E252" s="3">
        <v>41994</v>
      </c>
      <c r="F252" s="12">
        <v>33365</v>
      </c>
      <c r="G252" s="2">
        <v>2014</v>
      </c>
      <c r="H252" s="2" t="s">
        <v>26</v>
      </c>
      <c r="I252" s="2" t="s">
        <v>27</v>
      </c>
      <c r="J252" s="12">
        <v>26692</v>
      </c>
      <c r="K252" s="12">
        <v>21753.98</v>
      </c>
      <c r="L252" s="2">
        <v>1</v>
      </c>
    </row>
    <row r="253" spans="1:12" ht="20.25" customHeight="1" x14ac:dyDescent="0.25">
      <c r="A253" s="2" t="s">
        <v>28</v>
      </c>
      <c r="B253" s="2" t="s">
        <v>10</v>
      </c>
      <c r="C253" s="2" t="s">
        <v>16</v>
      </c>
      <c r="D253" s="2" t="s">
        <v>38</v>
      </c>
      <c r="E253" s="3">
        <v>42001</v>
      </c>
      <c r="F253" s="12">
        <v>70074</v>
      </c>
      <c r="G253" s="2">
        <v>2014</v>
      </c>
      <c r="H253" s="2" t="s">
        <v>14</v>
      </c>
      <c r="I253" s="2" t="s">
        <v>27</v>
      </c>
      <c r="J253" s="12">
        <v>56059.200000000004</v>
      </c>
      <c r="K253" s="12">
        <v>45758.322</v>
      </c>
      <c r="L253" s="2">
        <v>1</v>
      </c>
    </row>
    <row r="254" spans="1:12" ht="20.25" customHeight="1" x14ac:dyDescent="0.25">
      <c r="A254" s="2" t="s">
        <v>28</v>
      </c>
      <c r="B254" s="2" t="s">
        <v>15</v>
      </c>
      <c r="C254" s="2" t="s">
        <v>16</v>
      </c>
      <c r="D254" s="2" t="s">
        <v>38</v>
      </c>
      <c r="E254" s="3">
        <v>41664</v>
      </c>
      <c r="F254" s="12">
        <v>95980</v>
      </c>
      <c r="G254" s="2">
        <v>2014</v>
      </c>
      <c r="H254" s="2" t="s">
        <v>33</v>
      </c>
      <c r="I254" s="2" t="s">
        <v>13</v>
      </c>
      <c r="J254" s="12">
        <v>76784</v>
      </c>
      <c r="K254" s="12">
        <v>62770.920000000006</v>
      </c>
      <c r="L254" s="2">
        <v>1</v>
      </c>
    </row>
    <row r="255" spans="1:12" ht="20.25" customHeight="1" x14ac:dyDescent="0.25">
      <c r="A255" s="2" t="s">
        <v>28</v>
      </c>
      <c r="B255" s="2" t="s">
        <v>15</v>
      </c>
      <c r="C255" s="2" t="s">
        <v>16</v>
      </c>
      <c r="D255" s="2" t="s">
        <v>38</v>
      </c>
      <c r="E255" s="3">
        <v>41945</v>
      </c>
      <c r="F255" s="12">
        <v>23025</v>
      </c>
      <c r="G255" s="2">
        <v>2014</v>
      </c>
      <c r="H255" s="2" t="s">
        <v>25</v>
      </c>
      <c r="I255" s="2" t="s">
        <v>13</v>
      </c>
      <c r="J255" s="12">
        <v>18420</v>
      </c>
      <c r="K255" s="12">
        <v>15081.375</v>
      </c>
      <c r="L255" s="2">
        <v>1</v>
      </c>
    </row>
    <row r="256" spans="1:12" ht="20.25" customHeight="1" x14ac:dyDescent="0.25">
      <c r="A256" s="2" t="s">
        <v>28</v>
      </c>
      <c r="B256" s="2" t="s">
        <v>15</v>
      </c>
      <c r="C256" s="2" t="s">
        <v>16</v>
      </c>
      <c r="D256" s="2" t="s">
        <v>38</v>
      </c>
      <c r="E256" s="3">
        <v>41826</v>
      </c>
      <c r="F256" s="12">
        <v>94259</v>
      </c>
      <c r="G256" s="2">
        <v>2014</v>
      </c>
      <c r="H256" s="2" t="s">
        <v>30</v>
      </c>
      <c r="I256" s="2" t="s">
        <v>13</v>
      </c>
      <c r="J256" s="12">
        <v>75407.199999999997</v>
      </c>
      <c r="K256" s="12">
        <v>61833.904000000002</v>
      </c>
      <c r="L256" s="2"/>
    </row>
    <row r="257" spans="1:12" ht="20.25" customHeight="1" x14ac:dyDescent="0.25">
      <c r="A257" s="2" t="s">
        <v>28</v>
      </c>
      <c r="B257" s="2" t="s">
        <v>15</v>
      </c>
      <c r="C257" s="2" t="s">
        <v>16</v>
      </c>
      <c r="D257" s="2" t="s">
        <v>38</v>
      </c>
      <c r="E257" s="3">
        <v>41812</v>
      </c>
      <c r="F257" s="12">
        <v>31522</v>
      </c>
      <c r="G257" s="2">
        <v>2014</v>
      </c>
      <c r="H257" s="2" t="s">
        <v>12</v>
      </c>
      <c r="I257" s="2" t="s">
        <v>29</v>
      </c>
      <c r="J257" s="12">
        <v>25217.600000000002</v>
      </c>
      <c r="K257" s="12">
        <v>20709.954000000002</v>
      </c>
      <c r="L257" s="2">
        <v>1</v>
      </c>
    </row>
    <row r="258" spans="1:12" ht="20.25" customHeight="1" x14ac:dyDescent="0.25">
      <c r="A258" s="2" t="s">
        <v>28</v>
      </c>
      <c r="B258" s="2" t="s">
        <v>15</v>
      </c>
      <c r="C258" s="2" t="s">
        <v>16</v>
      </c>
      <c r="D258" s="2" t="s">
        <v>38</v>
      </c>
      <c r="E258" s="3">
        <v>41962</v>
      </c>
      <c r="F258" s="12">
        <v>86046</v>
      </c>
      <c r="G258" s="2">
        <v>2014</v>
      </c>
      <c r="H258" s="2" t="s">
        <v>31</v>
      </c>
      <c r="I258" s="2" t="s">
        <v>29</v>
      </c>
      <c r="J258" s="12">
        <v>68836.800000000003</v>
      </c>
      <c r="K258" s="12">
        <v>56618.268000000004</v>
      </c>
      <c r="L258" s="2"/>
    </row>
    <row r="259" spans="1:12" ht="20.25" customHeight="1" x14ac:dyDescent="0.25">
      <c r="A259" s="2" t="s">
        <v>28</v>
      </c>
      <c r="B259" s="2" t="s">
        <v>15</v>
      </c>
      <c r="C259" s="2" t="s">
        <v>16</v>
      </c>
      <c r="D259" s="2" t="s">
        <v>38</v>
      </c>
      <c r="E259" s="3">
        <v>41805</v>
      </c>
      <c r="F259" s="12">
        <v>41167</v>
      </c>
      <c r="G259" s="2">
        <v>2014</v>
      </c>
      <c r="H259" s="2" t="s">
        <v>18</v>
      </c>
      <c r="I259" s="2" t="s">
        <v>29</v>
      </c>
      <c r="J259" s="12">
        <v>32933.599999999999</v>
      </c>
      <c r="K259" s="12">
        <v>27129.053</v>
      </c>
      <c r="L259" s="2">
        <v>1</v>
      </c>
    </row>
    <row r="260" spans="1:12" ht="20.25" customHeight="1" x14ac:dyDescent="0.25">
      <c r="A260" s="2" t="s">
        <v>28</v>
      </c>
      <c r="B260" s="2" t="s">
        <v>15</v>
      </c>
      <c r="C260" s="2" t="s">
        <v>16</v>
      </c>
      <c r="D260" s="2" t="s">
        <v>38</v>
      </c>
      <c r="E260" s="3">
        <v>41797</v>
      </c>
      <c r="F260" s="12">
        <v>48025</v>
      </c>
      <c r="G260" s="2">
        <v>2014</v>
      </c>
      <c r="H260" s="2" t="s">
        <v>19</v>
      </c>
      <c r="I260" s="2" t="s">
        <v>35</v>
      </c>
      <c r="J260" s="12">
        <v>38420</v>
      </c>
      <c r="K260" s="12">
        <v>31696.5</v>
      </c>
      <c r="L260" s="2">
        <v>1</v>
      </c>
    </row>
    <row r="261" spans="1:12" ht="20.25" customHeight="1" x14ac:dyDescent="0.25">
      <c r="A261" s="2" t="s">
        <v>28</v>
      </c>
      <c r="B261" s="2" t="s">
        <v>15</v>
      </c>
      <c r="C261" s="2" t="s">
        <v>16</v>
      </c>
      <c r="D261" s="2" t="s">
        <v>38</v>
      </c>
      <c r="E261" s="3">
        <v>41805</v>
      </c>
      <c r="F261" s="12">
        <v>26961</v>
      </c>
      <c r="G261" s="2">
        <v>2014</v>
      </c>
      <c r="H261" s="2" t="s">
        <v>24</v>
      </c>
      <c r="I261" s="2" t="s">
        <v>35</v>
      </c>
      <c r="J261" s="12">
        <v>21568.800000000003</v>
      </c>
      <c r="K261" s="12">
        <v>17821.221000000001</v>
      </c>
      <c r="L261" s="2"/>
    </row>
    <row r="262" spans="1:12" ht="20.25" customHeight="1" x14ac:dyDescent="0.25">
      <c r="A262" s="2" t="s">
        <v>28</v>
      </c>
      <c r="B262" s="2" t="s">
        <v>15</v>
      </c>
      <c r="C262" s="2" t="s">
        <v>16</v>
      </c>
      <c r="D262" s="2" t="s">
        <v>38</v>
      </c>
      <c r="E262" s="3">
        <v>41889</v>
      </c>
      <c r="F262" s="12">
        <v>85681</v>
      </c>
      <c r="G262" s="2">
        <v>2014</v>
      </c>
      <c r="H262" s="2" t="s">
        <v>20</v>
      </c>
      <c r="I262" s="2" t="s">
        <v>35</v>
      </c>
      <c r="J262" s="12">
        <v>68544.800000000003</v>
      </c>
      <c r="K262" s="12">
        <v>56720.822</v>
      </c>
      <c r="L262" s="2"/>
    </row>
    <row r="263" spans="1:12" ht="20.25" customHeight="1" x14ac:dyDescent="0.25">
      <c r="A263" s="2" t="s">
        <v>28</v>
      </c>
      <c r="B263" s="2" t="s">
        <v>15</v>
      </c>
      <c r="C263" s="2" t="s">
        <v>16</v>
      </c>
      <c r="D263" s="2" t="s">
        <v>38</v>
      </c>
      <c r="E263" s="3">
        <v>41965</v>
      </c>
      <c r="F263" s="12">
        <v>72707</v>
      </c>
      <c r="G263" s="2">
        <v>2014</v>
      </c>
      <c r="H263" s="2" t="s">
        <v>21</v>
      </c>
      <c r="I263" s="2" t="s">
        <v>27</v>
      </c>
      <c r="J263" s="12">
        <v>58165.600000000006</v>
      </c>
      <c r="K263" s="12">
        <v>48204.741000000002</v>
      </c>
      <c r="L263" s="2"/>
    </row>
    <row r="264" spans="1:12" ht="20.25" customHeight="1" x14ac:dyDescent="0.25">
      <c r="A264" s="2" t="s">
        <v>28</v>
      </c>
      <c r="B264" s="2" t="s">
        <v>15</v>
      </c>
      <c r="C264" s="2" t="s">
        <v>16</v>
      </c>
      <c r="D264" s="2" t="s">
        <v>38</v>
      </c>
      <c r="E264" s="3">
        <v>41664</v>
      </c>
      <c r="F264" s="12">
        <v>25296</v>
      </c>
      <c r="G264" s="2">
        <v>2014</v>
      </c>
      <c r="H264" s="2" t="s">
        <v>26</v>
      </c>
      <c r="I264" s="2" t="s">
        <v>27</v>
      </c>
      <c r="J264" s="12">
        <v>20236.800000000003</v>
      </c>
      <c r="K264" s="12">
        <v>16796.544000000002</v>
      </c>
      <c r="L264" s="2"/>
    </row>
    <row r="265" spans="1:12" ht="20.25" customHeight="1" x14ac:dyDescent="0.25">
      <c r="A265" s="2" t="s">
        <v>28</v>
      </c>
      <c r="B265" s="2" t="s">
        <v>15</v>
      </c>
      <c r="C265" s="2" t="s">
        <v>16</v>
      </c>
      <c r="D265" s="2" t="s">
        <v>38</v>
      </c>
      <c r="E265" s="3">
        <v>41855</v>
      </c>
      <c r="F265" s="12">
        <v>72571</v>
      </c>
      <c r="G265" s="2">
        <v>2014</v>
      </c>
      <c r="H265" s="2" t="s">
        <v>14</v>
      </c>
      <c r="I265" s="2" t="s">
        <v>27</v>
      </c>
      <c r="J265" s="12">
        <v>58056.800000000003</v>
      </c>
      <c r="K265" s="12">
        <v>48259.715000000004</v>
      </c>
      <c r="L265" s="2">
        <v>1</v>
      </c>
    </row>
    <row r="266" spans="1:12" ht="20.25" customHeight="1" x14ac:dyDescent="0.25">
      <c r="A266" s="2" t="s">
        <v>28</v>
      </c>
      <c r="B266" s="2" t="s">
        <v>34</v>
      </c>
      <c r="C266" s="2" t="s">
        <v>16</v>
      </c>
      <c r="D266" s="2" t="s">
        <v>38</v>
      </c>
      <c r="E266" s="3">
        <v>42001</v>
      </c>
      <c r="F266" s="12">
        <v>67236</v>
      </c>
      <c r="G266" s="2">
        <v>2014</v>
      </c>
      <c r="H266" s="2" t="s">
        <v>33</v>
      </c>
      <c r="I266" s="2" t="s">
        <v>13</v>
      </c>
      <c r="J266" s="12">
        <v>53788.800000000003</v>
      </c>
      <c r="K266" s="12">
        <v>44779.175999999999</v>
      </c>
      <c r="L266" s="2"/>
    </row>
    <row r="267" spans="1:12" ht="20.25" customHeight="1" x14ac:dyDescent="0.25">
      <c r="A267" s="2" t="s">
        <v>28</v>
      </c>
      <c r="B267" s="2" t="s">
        <v>34</v>
      </c>
      <c r="C267" s="2" t="s">
        <v>16</v>
      </c>
      <c r="D267" s="2" t="s">
        <v>38</v>
      </c>
      <c r="E267" s="3">
        <v>41971</v>
      </c>
      <c r="F267" s="12">
        <v>31745</v>
      </c>
      <c r="G267" s="2">
        <v>2014</v>
      </c>
      <c r="H267" s="2" t="s">
        <v>25</v>
      </c>
      <c r="I267" s="2" t="s">
        <v>13</v>
      </c>
      <c r="J267" s="12">
        <v>25396</v>
      </c>
      <c r="K267" s="12">
        <v>21173.915000000001</v>
      </c>
      <c r="L267" s="2"/>
    </row>
    <row r="268" spans="1:12" ht="20.25" customHeight="1" x14ac:dyDescent="0.25">
      <c r="A268" s="2" t="s">
        <v>28</v>
      </c>
      <c r="B268" s="2" t="s">
        <v>34</v>
      </c>
      <c r="C268" s="2" t="s">
        <v>16</v>
      </c>
      <c r="D268" s="2" t="s">
        <v>38</v>
      </c>
      <c r="E268" s="3">
        <v>41916</v>
      </c>
      <c r="F268" s="12">
        <v>16973</v>
      </c>
      <c r="G268" s="2">
        <v>2014</v>
      </c>
      <c r="H268" s="2" t="s">
        <v>30</v>
      </c>
      <c r="I268" s="2" t="s">
        <v>13</v>
      </c>
      <c r="J268" s="12">
        <v>13578.400000000001</v>
      </c>
      <c r="K268" s="12">
        <v>11337.964</v>
      </c>
      <c r="L268" s="2"/>
    </row>
    <row r="269" spans="1:12" ht="20.25" customHeight="1" x14ac:dyDescent="0.25">
      <c r="A269" s="2" t="s">
        <v>28</v>
      </c>
      <c r="B269" s="2" t="s">
        <v>34</v>
      </c>
      <c r="C269" s="2" t="s">
        <v>16</v>
      </c>
      <c r="D269" s="2" t="s">
        <v>38</v>
      </c>
      <c r="E269" s="3">
        <v>41730</v>
      </c>
      <c r="F269" s="12">
        <v>10282</v>
      </c>
      <c r="G269" s="2">
        <v>2014</v>
      </c>
      <c r="H269" s="2" t="s">
        <v>12</v>
      </c>
      <c r="I269" s="2" t="s">
        <v>29</v>
      </c>
      <c r="J269" s="12">
        <v>8225.6</v>
      </c>
      <c r="K269" s="12">
        <v>6878.6580000000004</v>
      </c>
      <c r="L269" s="2">
        <v>1</v>
      </c>
    </row>
    <row r="270" spans="1:12" ht="20.25" customHeight="1" x14ac:dyDescent="0.25">
      <c r="A270" s="2" t="s">
        <v>28</v>
      </c>
      <c r="B270" s="2" t="s">
        <v>34</v>
      </c>
      <c r="C270" s="2" t="s">
        <v>16</v>
      </c>
      <c r="D270" s="2" t="s">
        <v>38</v>
      </c>
      <c r="E270" s="3">
        <v>41730</v>
      </c>
      <c r="F270" s="12">
        <v>88743</v>
      </c>
      <c r="G270" s="2">
        <v>2014</v>
      </c>
      <c r="H270" s="2" t="s">
        <v>31</v>
      </c>
      <c r="I270" s="2" t="s">
        <v>29</v>
      </c>
      <c r="J270" s="12">
        <v>70994.400000000009</v>
      </c>
      <c r="K270" s="12">
        <v>59457.810000000005</v>
      </c>
      <c r="L270" s="2"/>
    </row>
    <row r="271" spans="1:12" ht="20.25" customHeight="1" x14ac:dyDescent="0.25">
      <c r="A271" s="2" t="s">
        <v>28</v>
      </c>
      <c r="B271" s="2" t="s">
        <v>34</v>
      </c>
      <c r="C271" s="2" t="s">
        <v>16</v>
      </c>
      <c r="D271" s="2" t="s">
        <v>38</v>
      </c>
      <c r="E271" s="3">
        <v>41730</v>
      </c>
      <c r="F271" s="12">
        <v>46628</v>
      </c>
      <c r="G271" s="2">
        <v>2014</v>
      </c>
      <c r="H271" s="2" t="s">
        <v>18</v>
      </c>
      <c r="I271" s="2" t="s">
        <v>29</v>
      </c>
      <c r="J271" s="12">
        <v>37302.400000000001</v>
      </c>
      <c r="K271" s="12">
        <v>31287.388000000003</v>
      </c>
      <c r="L271" s="2"/>
    </row>
    <row r="272" spans="1:12" ht="20.25" customHeight="1" x14ac:dyDescent="0.25">
      <c r="A272" s="2" t="s">
        <v>28</v>
      </c>
      <c r="B272" s="2" t="s">
        <v>34</v>
      </c>
      <c r="C272" s="2" t="s">
        <v>16</v>
      </c>
      <c r="D272" s="2" t="s">
        <v>38</v>
      </c>
      <c r="E272" s="3">
        <v>41730</v>
      </c>
      <c r="F272" s="12">
        <v>17366</v>
      </c>
      <c r="G272" s="2">
        <v>2014</v>
      </c>
      <c r="H272" s="2" t="s">
        <v>19</v>
      </c>
      <c r="I272" s="2" t="s">
        <v>35</v>
      </c>
      <c r="J272" s="12">
        <v>13892.800000000001</v>
      </c>
      <c r="K272" s="12">
        <v>11669.952000000001</v>
      </c>
      <c r="L272" s="2"/>
    </row>
    <row r="273" spans="1:12" ht="20.25" customHeight="1" x14ac:dyDescent="0.25">
      <c r="A273" s="2" t="s">
        <v>28</v>
      </c>
      <c r="B273" s="2" t="s">
        <v>34</v>
      </c>
      <c r="C273" s="2" t="s">
        <v>16</v>
      </c>
      <c r="D273" s="2" t="s">
        <v>38</v>
      </c>
      <c r="E273" s="3">
        <v>41730</v>
      </c>
      <c r="F273" s="12">
        <v>38089</v>
      </c>
      <c r="G273" s="2">
        <v>2014</v>
      </c>
      <c r="H273" s="2" t="s">
        <v>24</v>
      </c>
      <c r="I273" s="2" t="s">
        <v>35</v>
      </c>
      <c r="J273" s="12">
        <v>30471.200000000001</v>
      </c>
      <c r="K273" s="12">
        <v>25633.897000000001</v>
      </c>
      <c r="L273" s="2"/>
    </row>
    <row r="274" spans="1:12" ht="20.25" customHeight="1" x14ac:dyDescent="0.25">
      <c r="A274" s="2" t="s">
        <v>28</v>
      </c>
      <c r="B274" s="2" t="s">
        <v>34</v>
      </c>
      <c r="C274" s="2" t="s">
        <v>16</v>
      </c>
      <c r="D274" s="2" t="s">
        <v>38</v>
      </c>
      <c r="E274" s="3">
        <v>41730</v>
      </c>
      <c r="F274" s="12">
        <v>89809</v>
      </c>
      <c r="G274" s="2">
        <v>2014</v>
      </c>
      <c r="H274" s="2" t="s">
        <v>20</v>
      </c>
      <c r="I274" s="2" t="s">
        <v>35</v>
      </c>
      <c r="J274" s="12">
        <v>71847.199999999997</v>
      </c>
      <c r="K274" s="12">
        <v>60531.266000000003</v>
      </c>
      <c r="L274" s="2">
        <v>1</v>
      </c>
    </row>
    <row r="275" spans="1:12" ht="20.25" customHeight="1" x14ac:dyDescent="0.25">
      <c r="A275" s="2" t="s">
        <v>28</v>
      </c>
      <c r="B275" s="2" t="s">
        <v>34</v>
      </c>
      <c r="C275" s="2" t="s">
        <v>16</v>
      </c>
      <c r="D275" s="2" t="s">
        <v>38</v>
      </c>
      <c r="E275" s="3">
        <v>41730</v>
      </c>
      <c r="F275" s="12">
        <v>97708</v>
      </c>
      <c r="G275" s="2">
        <v>2014</v>
      </c>
      <c r="H275" s="2" t="s">
        <v>21</v>
      </c>
      <c r="I275" s="2" t="s">
        <v>27</v>
      </c>
      <c r="J275" s="12">
        <v>78166.400000000009</v>
      </c>
      <c r="K275" s="12">
        <v>65952.900000000009</v>
      </c>
      <c r="L275" s="2">
        <v>1</v>
      </c>
    </row>
    <row r="276" spans="1:12" ht="20.25" customHeight="1" x14ac:dyDescent="0.25">
      <c r="A276" s="2" t="s">
        <v>28</v>
      </c>
      <c r="B276" s="2" t="s">
        <v>34</v>
      </c>
      <c r="C276" s="2" t="s">
        <v>16</v>
      </c>
      <c r="D276" s="2" t="s">
        <v>38</v>
      </c>
      <c r="E276" s="3">
        <v>41730</v>
      </c>
      <c r="F276" s="12">
        <v>94596</v>
      </c>
      <c r="G276" s="2">
        <v>2014</v>
      </c>
      <c r="H276" s="2" t="s">
        <v>26</v>
      </c>
      <c r="I276" s="2" t="s">
        <v>27</v>
      </c>
      <c r="J276" s="12">
        <v>75676.800000000003</v>
      </c>
      <c r="K276" s="12">
        <v>63946.896000000008</v>
      </c>
      <c r="L276" s="2">
        <v>1</v>
      </c>
    </row>
    <row r="277" spans="1:12" ht="20.25" customHeight="1" x14ac:dyDescent="0.25">
      <c r="A277" s="2" t="s">
        <v>28</v>
      </c>
      <c r="B277" s="2" t="s">
        <v>34</v>
      </c>
      <c r="C277" s="2" t="s">
        <v>16</v>
      </c>
      <c r="D277" s="2" t="s">
        <v>38</v>
      </c>
      <c r="E277" s="3">
        <v>41730</v>
      </c>
      <c r="F277" s="12">
        <v>30900</v>
      </c>
      <c r="G277" s="2">
        <v>2014</v>
      </c>
      <c r="H277" s="2" t="s">
        <v>14</v>
      </c>
      <c r="I277" s="2" t="s">
        <v>27</v>
      </c>
      <c r="J277" s="12">
        <v>24720</v>
      </c>
      <c r="K277" s="12">
        <v>20919.300000000003</v>
      </c>
      <c r="L277" s="2">
        <v>1</v>
      </c>
    </row>
    <row r="278" spans="1:12" ht="20.25" customHeight="1" x14ac:dyDescent="0.25">
      <c r="A278" s="2" t="s">
        <v>28</v>
      </c>
      <c r="B278" s="2" t="s">
        <v>22</v>
      </c>
      <c r="C278" s="2" t="s">
        <v>16</v>
      </c>
      <c r="D278" s="2" t="s">
        <v>38</v>
      </c>
      <c r="E278" s="3">
        <v>41730</v>
      </c>
      <c r="F278" s="12">
        <v>82903</v>
      </c>
      <c r="G278" s="2">
        <v>2014</v>
      </c>
      <c r="H278" s="2" t="s">
        <v>33</v>
      </c>
      <c r="I278" s="2" t="s">
        <v>13</v>
      </c>
      <c r="J278" s="12">
        <v>66322.400000000009</v>
      </c>
      <c r="K278" s="12">
        <v>56208.234000000004</v>
      </c>
      <c r="L278" s="2"/>
    </row>
    <row r="279" spans="1:12" ht="20.25" customHeight="1" x14ac:dyDescent="0.25">
      <c r="A279" s="2" t="s">
        <v>28</v>
      </c>
      <c r="B279" s="2" t="s">
        <v>22</v>
      </c>
      <c r="C279" s="2" t="s">
        <v>16</v>
      </c>
      <c r="D279" s="2" t="s">
        <v>38</v>
      </c>
      <c r="E279" s="3">
        <v>41785</v>
      </c>
      <c r="F279" s="12">
        <v>81835</v>
      </c>
      <c r="G279" s="2">
        <v>2014</v>
      </c>
      <c r="H279" s="2" t="s">
        <v>25</v>
      </c>
      <c r="I279" s="2" t="s">
        <v>13</v>
      </c>
      <c r="J279" s="12">
        <v>65468</v>
      </c>
      <c r="K279" s="12">
        <v>55565.965000000004</v>
      </c>
      <c r="L279" s="2"/>
    </row>
    <row r="280" spans="1:12" ht="20.25" customHeight="1" x14ac:dyDescent="0.25">
      <c r="A280" s="2" t="s">
        <v>28</v>
      </c>
      <c r="B280" s="2" t="s">
        <v>22</v>
      </c>
      <c r="C280" s="2" t="s">
        <v>16</v>
      </c>
      <c r="D280" s="2" t="s">
        <v>38</v>
      </c>
      <c r="E280" s="3">
        <v>41785</v>
      </c>
      <c r="F280" s="12">
        <v>71469</v>
      </c>
      <c r="G280" s="2">
        <v>2014</v>
      </c>
      <c r="H280" s="2" t="s">
        <v>30</v>
      </c>
      <c r="I280" s="2" t="s">
        <v>13</v>
      </c>
      <c r="J280" s="12">
        <v>57175.200000000004</v>
      </c>
      <c r="K280" s="12">
        <v>48598.920000000006</v>
      </c>
      <c r="L280" s="2"/>
    </row>
    <row r="281" spans="1:12" ht="20.25" customHeight="1" x14ac:dyDescent="0.25">
      <c r="A281" s="2" t="s">
        <v>28</v>
      </c>
      <c r="B281" s="2" t="s">
        <v>22</v>
      </c>
      <c r="C281" s="2" t="s">
        <v>16</v>
      </c>
      <c r="D281" s="2" t="s">
        <v>38</v>
      </c>
      <c r="E281" s="3">
        <v>41785</v>
      </c>
      <c r="F281" s="12">
        <v>68096</v>
      </c>
      <c r="G281" s="2">
        <v>2014</v>
      </c>
      <c r="H281" s="2" t="s">
        <v>12</v>
      </c>
      <c r="I281" s="2" t="s">
        <v>29</v>
      </c>
      <c r="J281" s="12">
        <v>54476.800000000003</v>
      </c>
      <c r="K281" s="12">
        <v>46373.376000000004</v>
      </c>
      <c r="L281" s="2">
        <v>1</v>
      </c>
    </row>
    <row r="282" spans="1:12" ht="20.25" customHeight="1" x14ac:dyDescent="0.25">
      <c r="A282" s="2" t="s">
        <v>28</v>
      </c>
      <c r="B282" s="2" t="s">
        <v>22</v>
      </c>
      <c r="C282" s="2" t="s">
        <v>16</v>
      </c>
      <c r="D282" s="2" t="s">
        <v>38</v>
      </c>
      <c r="E282" s="3">
        <v>41785</v>
      </c>
      <c r="F282" s="12">
        <v>76399</v>
      </c>
      <c r="G282" s="2">
        <v>2014</v>
      </c>
      <c r="H282" s="2" t="s">
        <v>31</v>
      </c>
      <c r="I282" s="2" t="s">
        <v>29</v>
      </c>
      <c r="J282" s="12">
        <v>61119.200000000004</v>
      </c>
      <c r="K282" s="12">
        <v>52104.117999999995</v>
      </c>
      <c r="L282" s="2"/>
    </row>
    <row r="283" spans="1:12" ht="20.25" customHeight="1" x14ac:dyDescent="0.25">
      <c r="A283" s="2" t="s">
        <v>28</v>
      </c>
      <c r="B283" s="2" t="s">
        <v>22</v>
      </c>
      <c r="C283" s="2" t="s">
        <v>16</v>
      </c>
      <c r="D283" s="2" t="s">
        <v>38</v>
      </c>
      <c r="E283" s="3">
        <v>41785</v>
      </c>
      <c r="F283" s="12">
        <v>18144</v>
      </c>
      <c r="G283" s="2">
        <v>2014</v>
      </c>
      <c r="H283" s="2" t="s">
        <v>18</v>
      </c>
      <c r="I283" s="2" t="s">
        <v>29</v>
      </c>
      <c r="J283" s="12">
        <v>14515.2</v>
      </c>
      <c r="K283" s="12">
        <v>12392.352000000001</v>
      </c>
      <c r="L283" s="2"/>
    </row>
    <row r="284" spans="1:12" ht="20.25" customHeight="1" x14ac:dyDescent="0.25">
      <c r="A284" s="2" t="s">
        <v>28</v>
      </c>
      <c r="B284" s="2" t="s">
        <v>22</v>
      </c>
      <c r="C284" s="2" t="s">
        <v>16</v>
      </c>
      <c r="D284" s="2" t="s">
        <v>38</v>
      </c>
      <c r="E284" s="3">
        <v>41785</v>
      </c>
      <c r="F284" s="12">
        <v>25998</v>
      </c>
      <c r="G284" s="2">
        <v>2014</v>
      </c>
      <c r="H284" s="2" t="s">
        <v>19</v>
      </c>
      <c r="I284" s="2" t="s">
        <v>35</v>
      </c>
      <c r="J284" s="12">
        <v>20798.400000000001</v>
      </c>
      <c r="K284" s="12">
        <v>17782.631999999998</v>
      </c>
      <c r="L284" s="2">
        <v>1</v>
      </c>
    </row>
    <row r="285" spans="1:12" ht="20.25" customHeight="1" x14ac:dyDescent="0.25">
      <c r="A285" s="2" t="s">
        <v>28</v>
      </c>
      <c r="B285" s="2" t="s">
        <v>22</v>
      </c>
      <c r="C285" s="2" t="s">
        <v>16</v>
      </c>
      <c r="D285" s="2" t="s">
        <v>38</v>
      </c>
      <c r="E285" s="3">
        <v>41785</v>
      </c>
      <c r="F285" s="12">
        <v>28516</v>
      </c>
      <c r="G285" s="2">
        <v>2014</v>
      </c>
      <c r="H285" s="2" t="s">
        <v>24</v>
      </c>
      <c r="I285" s="2" t="s">
        <v>35</v>
      </c>
      <c r="J285" s="12">
        <v>22812.800000000003</v>
      </c>
      <c r="K285" s="12">
        <v>19533.460000000003</v>
      </c>
      <c r="L285" s="2">
        <v>1</v>
      </c>
    </row>
    <row r="286" spans="1:12" ht="20.25" customHeight="1" x14ac:dyDescent="0.25">
      <c r="A286" s="2" t="s">
        <v>28</v>
      </c>
      <c r="B286" s="2" t="s">
        <v>22</v>
      </c>
      <c r="C286" s="2" t="s">
        <v>16</v>
      </c>
      <c r="D286" s="2" t="s">
        <v>38</v>
      </c>
      <c r="E286" s="3">
        <v>41951</v>
      </c>
      <c r="F286" s="12">
        <v>86024</v>
      </c>
      <c r="G286" s="2">
        <v>2014</v>
      </c>
      <c r="H286" s="2" t="s">
        <v>20</v>
      </c>
      <c r="I286" s="2" t="s">
        <v>35</v>
      </c>
      <c r="J286" s="12">
        <v>68819.199999999997</v>
      </c>
      <c r="K286" s="12">
        <v>59012.463999999993</v>
      </c>
      <c r="L286" s="2"/>
    </row>
    <row r="287" spans="1:12" ht="20.25" customHeight="1" x14ac:dyDescent="0.25">
      <c r="A287" s="2" t="s">
        <v>28</v>
      </c>
      <c r="B287" s="2" t="s">
        <v>22</v>
      </c>
      <c r="C287" s="2" t="s">
        <v>16</v>
      </c>
      <c r="D287" s="2" t="s">
        <v>38</v>
      </c>
      <c r="E287" s="3">
        <v>41965</v>
      </c>
      <c r="F287" s="12">
        <v>68907</v>
      </c>
      <c r="G287" s="2">
        <v>2014</v>
      </c>
      <c r="H287" s="2" t="s">
        <v>21</v>
      </c>
      <c r="I287" s="2" t="s">
        <v>27</v>
      </c>
      <c r="J287" s="12">
        <v>55125.600000000006</v>
      </c>
      <c r="K287" s="12">
        <v>47339.109000000004</v>
      </c>
      <c r="L287" s="2">
        <v>1</v>
      </c>
    </row>
    <row r="288" spans="1:12" ht="20.25" customHeight="1" x14ac:dyDescent="0.25">
      <c r="A288" s="2" t="s">
        <v>28</v>
      </c>
      <c r="B288" s="2" t="s">
        <v>22</v>
      </c>
      <c r="C288" s="2" t="s">
        <v>16</v>
      </c>
      <c r="D288" s="2" t="s">
        <v>38</v>
      </c>
      <c r="E288" s="3">
        <v>41824</v>
      </c>
      <c r="F288" s="12">
        <v>67683</v>
      </c>
      <c r="G288" s="2">
        <v>2014</v>
      </c>
      <c r="H288" s="2" t="s">
        <v>26</v>
      </c>
      <c r="I288" s="2" t="s">
        <v>27</v>
      </c>
      <c r="J288" s="12">
        <v>54146.400000000001</v>
      </c>
      <c r="K288" s="12">
        <v>46565.903999999995</v>
      </c>
      <c r="L288" s="2">
        <v>1</v>
      </c>
    </row>
    <row r="289" spans="1:12" ht="20.25" customHeight="1" x14ac:dyDescent="0.25">
      <c r="A289" s="2" t="s">
        <v>28</v>
      </c>
      <c r="B289" s="2" t="s">
        <v>22</v>
      </c>
      <c r="C289" s="2" t="s">
        <v>16</v>
      </c>
      <c r="D289" s="2" t="s">
        <v>38</v>
      </c>
      <c r="E289" s="3">
        <v>41841</v>
      </c>
      <c r="F289" s="12">
        <v>40250</v>
      </c>
      <c r="G289" s="2">
        <v>2014</v>
      </c>
      <c r="H289" s="2" t="s">
        <v>14</v>
      </c>
      <c r="I289" s="2" t="s">
        <v>27</v>
      </c>
      <c r="J289" s="12">
        <v>32200</v>
      </c>
      <c r="K289" s="12">
        <v>27732.250000000004</v>
      </c>
      <c r="L289" s="2"/>
    </row>
    <row r="290" spans="1:12" ht="20.25" customHeight="1" x14ac:dyDescent="0.25">
      <c r="A290" s="2" t="s">
        <v>32</v>
      </c>
      <c r="B290" s="2" t="s">
        <v>10</v>
      </c>
      <c r="C290" s="2" t="s">
        <v>17</v>
      </c>
      <c r="D290" s="2" t="s">
        <v>37</v>
      </c>
      <c r="E290" s="3">
        <v>41125</v>
      </c>
      <c r="F290" s="12">
        <v>62350</v>
      </c>
      <c r="G290" s="2">
        <v>2012</v>
      </c>
      <c r="H290" s="2" t="s">
        <v>33</v>
      </c>
      <c r="I290" s="2" t="s">
        <v>13</v>
      </c>
      <c r="J290" s="12">
        <v>49880</v>
      </c>
      <c r="K290" s="12">
        <v>43021.5</v>
      </c>
      <c r="L290" s="2"/>
    </row>
    <row r="291" spans="1:12" ht="20.25" customHeight="1" x14ac:dyDescent="0.25">
      <c r="A291" s="2" t="s">
        <v>32</v>
      </c>
      <c r="B291" s="2" t="s">
        <v>10</v>
      </c>
      <c r="C291" s="2" t="s">
        <v>17</v>
      </c>
      <c r="D291" s="2" t="s">
        <v>37</v>
      </c>
      <c r="E291" s="3">
        <v>41125</v>
      </c>
      <c r="F291" s="12">
        <v>41230</v>
      </c>
      <c r="G291" s="2">
        <v>2012</v>
      </c>
      <c r="H291" s="2" t="s">
        <v>25</v>
      </c>
      <c r="I291" s="2" t="s">
        <v>13</v>
      </c>
      <c r="J291" s="12">
        <v>32984</v>
      </c>
      <c r="K291" s="12">
        <v>28489.930000000004</v>
      </c>
      <c r="L291" s="2">
        <v>1</v>
      </c>
    </row>
    <row r="292" spans="1:12" ht="20.25" customHeight="1" x14ac:dyDescent="0.25">
      <c r="A292" s="2" t="s">
        <v>32</v>
      </c>
      <c r="B292" s="2" t="s">
        <v>10</v>
      </c>
      <c r="C292" s="2" t="s">
        <v>17</v>
      </c>
      <c r="D292" s="2" t="s">
        <v>37</v>
      </c>
      <c r="E292" s="3">
        <v>40983</v>
      </c>
      <c r="F292" s="12">
        <v>37346</v>
      </c>
      <c r="G292" s="2">
        <v>2012</v>
      </c>
      <c r="H292" s="2" t="s">
        <v>30</v>
      </c>
      <c r="I292" s="2" t="s">
        <v>13</v>
      </c>
      <c r="J292" s="12">
        <v>29876.800000000003</v>
      </c>
      <c r="K292" s="12">
        <v>25843.431999999997</v>
      </c>
      <c r="L292" s="2"/>
    </row>
    <row r="293" spans="1:12" ht="20.25" customHeight="1" x14ac:dyDescent="0.25">
      <c r="A293" s="2" t="s">
        <v>32</v>
      </c>
      <c r="B293" s="2" t="s">
        <v>10</v>
      </c>
      <c r="C293" s="2" t="s">
        <v>17</v>
      </c>
      <c r="D293" s="2" t="s">
        <v>37</v>
      </c>
      <c r="E293" s="3">
        <v>41262</v>
      </c>
      <c r="F293" s="12">
        <v>53158</v>
      </c>
      <c r="G293" s="2">
        <v>2012</v>
      </c>
      <c r="H293" s="2" t="s">
        <v>12</v>
      </c>
      <c r="I293" s="2" t="s">
        <v>29</v>
      </c>
      <c r="J293" s="12">
        <v>42526.400000000001</v>
      </c>
      <c r="K293" s="12">
        <v>36838.494000000006</v>
      </c>
      <c r="L293" s="2"/>
    </row>
    <row r="294" spans="1:12" ht="20.25" customHeight="1" x14ac:dyDescent="0.25">
      <c r="A294" s="2" t="s">
        <v>32</v>
      </c>
      <c r="B294" s="2" t="s">
        <v>10</v>
      </c>
      <c r="C294" s="2" t="s">
        <v>17</v>
      </c>
      <c r="D294" s="2" t="s">
        <v>37</v>
      </c>
      <c r="E294" s="3">
        <v>41166</v>
      </c>
      <c r="F294" s="12">
        <v>19611</v>
      </c>
      <c r="G294" s="2">
        <v>2012</v>
      </c>
      <c r="H294" s="2" t="s">
        <v>31</v>
      </c>
      <c r="I294" s="2" t="s">
        <v>29</v>
      </c>
      <c r="J294" s="12">
        <v>15688.800000000001</v>
      </c>
      <c r="K294" s="12">
        <v>13610.034</v>
      </c>
      <c r="L294" s="2"/>
    </row>
    <row r="295" spans="1:12" ht="20.25" customHeight="1" x14ac:dyDescent="0.25">
      <c r="A295" s="2" t="s">
        <v>32</v>
      </c>
      <c r="B295" s="2" t="s">
        <v>10</v>
      </c>
      <c r="C295" s="2" t="s">
        <v>17</v>
      </c>
      <c r="D295" s="2" t="s">
        <v>37</v>
      </c>
      <c r="E295" s="3">
        <v>40984</v>
      </c>
      <c r="F295" s="12">
        <v>22202</v>
      </c>
      <c r="G295" s="2">
        <v>2012</v>
      </c>
      <c r="H295" s="2" t="s">
        <v>18</v>
      </c>
      <c r="I295" s="2" t="s">
        <v>29</v>
      </c>
      <c r="J295" s="12">
        <v>17761.600000000002</v>
      </c>
      <c r="K295" s="12">
        <v>15430.390000000001</v>
      </c>
      <c r="L295" s="2">
        <v>1</v>
      </c>
    </row>
    <row r="296" spans="1:12" ht="20.25" customHeight="1" x14ac:dyDescent="0.25">
      <c r="A296" s="2" t="s">
        <v>32</v>
      </c>
      <c r="B296" s="2" t="s">
        <v>10</v>
      </c>
      <c r="C296" s="2" t="s">
        <v>17</v>
      </c>
      <c r="D296" s="2" t="s">
        <v>37</v>
      </c>
      <c r="E296" s="3">
        <v>40954</v>
      </c>
      <c r="F296" s="12">
        <v>95925</v>
      </c>
      <c r="G296" s="2">
        <v>2012</v>
      </c>
      <c r="H296" s="2" t="s">
        <v>19</v>
      </c>
      <c r="I296" s="2" t="s">
        <v>35</v>
      </c>
      <c r="J296" s="12">
        <v>76740</v>
      </c>
      <c r="K296" s="12">
        <v>66763.799999999988</v>
      </c>
      <c r="L296" s="2"/>
    </row>
    <row r="297" spans="1:12" ht="20.25" customHeight="1" x14ac:dyDescent="0.25">
      <c r="A297" s="2" t="s">
        <v>32</v>
      </c>
      <c r="B297" s="2" t="s">
        <v>10</v>
      </c>
      <c r="C297" s="2" t="s">
        <v>17</v>
      </c>
      <c r="D297" s="2" t="s">
        <v>37</v>
      </c>
      <c r="E297" s="3">
        <v>41103</v>
      </c>
      <c r="F297" s="12">
        <v>50376</v>
      </c>
      <c r="G297" s="2">
        <v>2012</v>
      </c>
      <c r="H297" s="2" t="s">
        <v>24</v>
      </c>
      <c r="I297" s="2" t="s">
        <v>35</v>
      </c>
      <c r="J297" s="12">
        <v>40300.800000000003</v>
      </c>
      <c r="K297" s="12">
        <v>35112.072</v>
      </c>
      <c r="L297" s="2"/>
    </row>
    <row r="298" spans="1:12" ht="20.25" customHeight="1" x14ac:dyDescent="0.25">
      <c r="A298" s="2" t="s">
        <v>32</v>
      </c>
      <c r="B298" s="2" t="s">
        <v>10</v>
      </c>
      <c r="C298" s="2" t="s">
        <v>17</v>
      </c>
      <c r="D298" s="2" t="s">
        <v>37</v>
      </c>
      <c r="E298" s="3">
        <v>41178</v>
      </c>
      <c r="F298" s="12">
        <v>88763</v>
      </c>
      <c r="G298" s="2">
        <v>2012</v>
      </c>
      <c r="H298" s="2" t="s">
        <v>20</v>
      </c>
      <c r="I298" s="2" t="s">
        <v>35</v>
      </c>
      <c r="J298" s="12">
        <v>71010.400000000009</v>
      </c>
      <c r="K298" s="12">
        <v>61956.573999999993</v>
      </c>
      <c r="L298" s="2"/>
    </row>
    <row r="299" spans="1:12" ht="20.25" customHeight="1" x14ac:dyDescent="0.25">
      <c r="A299" s="2" t="s">
        <v>32</v>
      </c>
      <c r="B299" s="2" t="s">
        <v>10</v>
      </c>
      <c r="C299" s="2" t="s">
        <v>17</v>
      </c>
      <c r="D299" s="2" t="s">
        <v>37</v>
      </c>
      <c r="E299" s="3">
        <v>41104</v>
      </c>
      <c r="F299" s="12">
        <v>46063</v>
      </c>
      <c r="G299" s="2">
        <v>2012</v>
      </c>
      <c r="H299" s="2" t="s">
        <v>21</v>
      </c>
      <c r="I299" s="2" t="s">
        <v>27</v>
      </c>
      <c r="J299" s="12">
        <v>36850.400000000001</v>
      </c>
      <c r="K299" s="12">
        <v>32198.037000000004</v>
      </c>
      <c r="L299" s="2"/>
    </row>
    <row r="300" spans="1:12" ht="20.25" customHeight="1" x14ac:dyDescent="0.25">
      <c r="A300" s="2" t="s">
        <v>32</v>
      </c>
      <c r="B300" s="2" t="s">
        <v>10</v>
      </c>
      <c r="C300" s="2" t="s">
        <v>17</v>
      </c>
      <c r="D300" s="2" t="s">
        <v>37</v>
      </c>
      <c r="E300" s="3">
        <v>41041</v>
      </c>
      <c r="F300" s="12">
        <v>95529</v>
      </c>
      <c r="G300" s="2">
        <v>2012</v>
      </c>
      <c r="H300" s="2" t="s">
        <v>26</v>
      </c>
      <c r="I300" s="2" t="s">
        <v>27</v>
      </c>
      <c r="J300" s="12">
        <v>76423.199999999997</v>
      </c>
      <c r="K300" s="12">
        <v>66870.3</v>
      </c>
      <c r="L300" s="2">
        <v>1</v>
      </c>
    </row>
    <row r="301" spans="1:12" ht="20.25" customHeight="1" x14ac:dyDescent="0.25">
      <c r="A301" s="2" t="s">
        <v>32</v>
      </c>
      <c r="B301" s="2" t="s">
        <v>10</v>
      </c>
      <c r="C301" s="2" t="s">
        <v>17</v>
      </c>
      <c r="D301" s="2" t="s">
        <v>37</v>
      </c>
      <c r="E301" s="3">
        <v>41041</v>
      </c>
      <c r="F301" s="12">
        <v>27946</v>
      </c>
      <c r="G301" s="2">
        <v>2012</v>
      </c>
      <c r="H301" s="2" t="s">
        <v>14</v>
      </c>
      <c r="I301" s="2" t="s">
        <v>27</v>
      </c>
      <c r="J301" s="12">
        <v>22356.800000000003</v>
      </c>
      <c r="K301" s="12">
        <v>19590.146000000001</v>
      </c>
      <c r="L301" s="2">
        <v>1</v>
      </c>
    </row>
    <row r="302" spans="1:12" ht="20.25" customHeight="1" x14ac:dyDescent="0.25">
      <c r="A302" s="2" t="s">
        <v>32</v>
      </c>
      <c r="B302" s="2" t="s">
        <v>15</v>
      </c>
      <c r="C302" s="2" t="s">
        <v>17</v>
      </c>
      <c r="D302" s="2" t="s">
        <v>37</v>
      </c>
      <c r="E302" s="3">
        <v>41144</v>
      </c>
      <c r="F302" s="12">
        <v>48278</v>
      </c>
      <c r="G302" s="2">
        <v>2012</v>
      </c>
      <c r="H302" s="2" t="s">
        <v>33</v>
      </c>
      <c r="I302" s="2" t="s">
        <v>13</v>
      </c>
      <c r="J302" s="12">
        <v>38622.400000000001</v>
      </c>
      <c r="K302" s="12">
        <v>33891.155999999995</v>
      </c>
      <c r="L302" s="2"/>
    </row>
    <row r="303" spans="1:12" ht="20.25" customHeight="1" x14ac:dyDescent="0.25">
      <c r="A303" s="2" t="s">
        <v>32</v>
      </c>
      <c r="B303" s="2" t="s">
        <v>15</v>
      </c>
      <c r="C303" s="2" t="s">
        <v>17</v>
      </c>
      <c r="D303" s="2" t="s">
        <v>37</v>
      </c>
      <c r="E303" s="3">
        <v>40940</v>
      </c>
      <c r="F303" s="12">
        <v>70149</v>
      </c>
      <c r="G303" s="2">
        <v>2012</v>
      </c>
      <c r="H303" s="2" t="s">
        <v>25</v>
      </c>
      <c r="I303" s="2" t="s">
        <v>13</v>
      </c>
      <c r="J303" s="12">
        <v>56119.200000000004</v>
      </c>
      <c r="K303" s="12">
        <v>49314.747000000003</v>
      </c>
      <c r="L303" s="2">
        <v>1</v>
      </c>
    </row>
    <row r="304" spans="1:12" ht="20.25" customHeight="1" x14ac:dyDescent="0.25">
      <c r="A304" s="2" t="s">
        <v>32</v>
      </c>
      <c r="B304" s="2" t="s">
        <v>15</v>
      </c>
      <c r="C304" s="2" t="s">
        <v>17</v>
      </c>
      <c r="D304" s="2" t="s">
        <v>37</v>
      </c>
      <c r="E304" s="3">
        <v>41230</v>
      </c>
      <c r="F304" s="12">
        <v>55290</v>
      </c>
      <c r="G304" s="2">
        <v>2012</v>
      </c>
      <c r="H304" s="2" t="s">
        <v>30</v>
      </c>
      <c r="I304" s="2" t="s">
        <v>13</v>
      </c>
      <c r="J304" s="12">
        <v>44232</v>
      </c>
      <c r="K304" s="12">
        <v>38924.159999999996</v>
      </c>
      <c r="L304" s="2">
        <v>1</v>
      </c>
    </row>
    <row r="305" spans="1:12" ht="20.25" customHeight="1" x14ac:dyDescent="0.25">
      <c r="A305" s="2" t="s">
        <v>32</v>
      </c>
      <c r="B305" s="2" t="s">
        <v>15</v>
      </c>
      <c r="C305" s="2" t="s">
        <v>17</v>
      </c>
      <c r="D305" s="2" t="s">
        <v>37</v>
      </c>
      <c r="E305" s="3">
        <v>41264</v>
      </c>
      <c r="F305" s="12">
        <v>65622</v>
      </c>
      <c r="G305" s="2">
        <v>2012</v>
      </c>
      <c r="H305" s="2" t="s">
        <v>12</v>
      </c>
      <c r="I305" s="2" t="s">
        <v>29</v>
      </c>
      <c r="J305" s="12">
        <v>52497.600000000006</v>
      </c>
      <c r="K305" s="12">
        <v>46263.51</v>
      </c>
      <c r="L305" s="2"/>
    </row>
    <row r="306" spans="1:12" ht="20.25" customHeight="1" x14ac:dyDescent="0.25">
      <c r="A306" s="2" t="s">
        <v>32</v>
      </c>
      <c r="B306" s="2" t="s">
        <v>15</v>
      </c>
      <c r="C306" s="2" t="s">
        <v>17</v>
      </c>
      <c r="D306" s="2" t="s">
        <v>37</v>
      </c>
      <c r="E306" s="3">
        <v>41227</v>
      </c>
      <c r="F306" s="12">
        <v>98116</v>
      </c>
      <c r="G306" s="2">
        <v>2012</v>
      </c>
      <c r="H306" s="2" t="s">
        <v>31</v>
      </c>
      <c r="I306" s="2" t="s">
        <v>29</v>
      </c>
      <c r="J306" s="12">
        <v>78492.800000000003</v>
      </c>
      <c r="K306" s="12">
        <v>69269.895999999993</v>
      </c>
      <c r="L306" s="2">
        <v>1</v>
      </c>
    </row>
    <row r="307" spans="1:12" ht="20.25" customHeight="1" x14ac:dyDescent="0.25">
      <c r="A307" s="2" t="s">
        <v>32</v>
      </c>
      <c r="B307" s="2" t="s">
        <v>15</v>
      </c>
      <c r="C307" s="2" t="s">
        <v>17</v>
      </c>
      <c r="D307" s="2" t="s">
        <v>37</v>
      </c>
      <c r="E307" s="3">
        <v>41122</v>
      </c>
      <c r="F307" s="12">
        <v>14378</v>
      </c>
      <c r="G307" s="2">
        <v>2012</v>
      </c>
      <c r="H307" s="2" t="s">
        <v>18</v>
      </c>
      <c r="I307" s="2" t="s">
        <v>29</v>
      </c>
      <c r="J307" s="12">
        <v>11502.400000000001</v>
      </c>
      <c r="K307" s="12">
        <v>10165.246000000001</v>
      </c>
      <c r="L307" s="2">
        <v>1</v>
      </c>
    </row>
    <row r="308" spans="1:12" ht="20.25" customHeight="1" x14ac:dyDescent="0.25">
      <c r="A308" s="2" t="s">
        <v>32</v>
      </c>
      <c r="B308" s="2" t="s">
        <v>15</v>
      </c>
      <c r="C308" s="2" t="s">
        <v>17</v>
      </c>
      <c r="D308" s="2" t="s">
        <v>37</v>
      </c>
      <c r="E308" s="3">
        <v>41241</v>
      </c>
      <c r="F308" s="12">
        <v>92891</v>
      </c>
      <c r="G308" s="2">
        <v>2012</v>
      </c>
      <c r="H308" s="2" t="s">
        <v>19</v>
      </c>
      <c r="I308" s="2" t="s">
        <v>35</v>
      </c>
      <c r="J308" s="12">
        <v>74312.800000000003</v>
      </c>
      <c r="K308" s="12">
        <v>65766.827999999994</v>
      </c>
      <c r="L308" s="2"/>
    </row>
    <row r="309" spans="1:12" ht="20.25" customHeight="1" x14ac:dyDescent="0.25">
      <c r="A309" s="2" t="s">
        <v>32</v>
      </c>
      <c r="B309" s="2" t="s">
        <v>15</v>
      </c>
      <c r="C309" s="2" t="s">
        <v>17</v>
      </c>
      <c r="D309" s="2" t="s">
        <v>37</v>
      </c>
      <c r="E309" s="3">
        <v>40989</v>
      </c>
      <c r="F309" s="12">
        <v>65904</v>
      </c>
      <c r="G309" s="2">
        <v>2012</v>
      </c>
      <c r="H309" s="2" t="s">
        <v>24</v>
      </c>
      <c r="I309" s="2" t="s">
        <v>35</v>
      </c>
      <c r="J309" s="12">
        <v>52723.200000000004</v>
      </c>
      <c r="K309" s="12">
        <v>46725.936000000002</v>
      </c>
      <c r="L309" s="2">
        <v>1</v>
      </c>
    </row>
    <row r="310" spans="1:12" ht="20.25" customHeight="1" x14ac:dyDescent="0.25">
      <c r="A310" s="2" t="s">
        <v>32</v>
      </c>
      <c r="B310" s="2" t="s">
        <v>15</v>
      </c>
      <c r="C310" s="2" t="s">
        <v>17</v>
      </c>
      <c r="D310" s="2" t="s">
        <v>37</v>
      </c>
      <c r="E310" s="3">
        <v>41195</v>
      </c>
      <c r="F310" s="12">
        <v>53265</v>
      </c>
      <c r="G310" s="2">
        <v>2012</v>
      </c>
      <c r="H310" s="2" t="s">
        <v>20</v>
      </c>
      <c r="I310" s="2" t="s">
        <v>35</v>
      </c>
      <c r="J310" s="12">
        <v>42612</v>
      </c>
      <c r="K310" s="12">
        <v>37818.15</v>
      </c>
      <c r="L310" s="2">
        <v>1</v>
      </c>
    </row>
    <row r="311" spans="1:12" ht="20.25" customHeight="1" x14ac:dyDescent="0.25">
      <c r="A311" s="2" t="s">
        <v>32</v>
      </c>
      <c r="B311" s="2" t="s">
        <v>15</v>
      </c>
      <c r="C311" s="2" t="s">
        <v>17</v>
      </c>
      <c r="D311" s="2" t="s">
        <v>37</v>
      </c>
      <c r="E311" s="3">
        <v>41131</v>
      </c>
      <c r="F311" s="12">
        <v>69052</v>
      </c>
      <c r="G311" s="2">
        <v>2012</v>
      </c>
      <c r="H311" s="2" t="s">
        <v>21</v>
      </c>
      <c r="I311" s="2" t="s">
        <v>27</v>
      </c>
      <c r="J311" s="12">
        <v>55241.600000000006</v>
      </c>
      <c r="K311" s="12">
        <v>49095.972000000009</v>
      </c>
      <c r="L311" s="2"/>
    </row>
    <row r="312" spans="1:12" ht="20.25" customHeight="1" x14ac:dyDescent="0.25">
      <c r="A312" s="2" t="s">
        <v>32</v>
      </c>
      <c r="B312" s="2" t="s">
        <v>15</v>
      </c>
      <c r="C312" s="2" t="s">
        <v>17</v>
      </c>
      <c r="D312" s="2" t="s">
        <v>37</v>
      </c>
      <c r="E312" s="3">
        <v>41158</v>
      </c>
      <c r="F312" s="12">
        <v>56565</v>
      </c>
      <c r="G312" s="2">
        <v>2012</v>
      </c>
      <c r="H312" s="2" t="s">
        <v>26</v>
      </c>
      <c r="I312" s="2" t="s">
        <v>27</v>
      </c>
      <c r="J312" s="12">
        <v>45252</v>
      </c>
      <c r="K312" s="12">
        <v>40274.28</v>
      </c>
      <c r="L312" s="2"/>
    </row>
    <row r="313" spans="1:12" ht="20.25" customHeight="1" x14ac:dyDescent="0.25">
      <c r="A313" s="2" t="s">
        <v>32</v>
      </c>
      <c r="B313" s="2" t="s">
        <v>15</v>
      </c>
      <c r="C313" s="2" t="s">
        <v>17</v>
      </c>
      <c r="D313" s="2" t="s">
        <v>37</v>
      </c>
      <c r="E313" s="3">
        <v>40932</v>
      </c>
      <c r="F313" s="12">
        <v>24843</v>
      </c>
      <c r="G313" s="2">
        <v>2012</v>
      </c>
      <c r="H313" s="2" t="s">
        <v>14</v>
      </c>
      <c r="I313" s="2" t="s">
        <v>27</v>
      </c>
      <c r="J313" s="12">
        <v>19874.400000000001</v>
      </c>
      <c r="K313" s="12">
        <v>17713.059000000001</v>
      </c>
      <c r="L313" s="2"/>
    </row>
    <row r="314" spans="1:12" ht="20.25" customHeight="1" x14ac:dyDescent="0.25">
      <c r="A314" s="2" t="s">
        <v>32</v>
      </c>
      <c r="B314" s="2" t="s">
        <v>34</v>
      </c>
      <c r="C314" s="2" t="s">
        <v>17</v>
      </c>
      <c r="D314" s="2" t="s">
        <v>37</v>
      </c>
      <c r="E314" s="3">
        <v>41061</v>
      </c>
      <c r="F314" s="12">
        <v>18850</v>
      </c>
      <c r="G314" s="2">
        <v>2012</v>
      </c>
      <c r="H314" s="2" t="s">
        <v>33</v>
      </c>
      <c r="I314" s="2" t="s">
        <v>13</v>
      </c>
      <c r="J314" s="12">
        <v>15080</v>
      </c>
      <c r="K314" s="12">
        <v>13458.9</v>
      </c>
      <c r="L314" s="2">
        <v>1</v>
      </c>
    </row>
    <row r="315" spans="1:12" ht="20.25" customHeight="1" x14ac:dyDescent="0.25">
      <c r="A315" s="2" t="s">
        <v>32</v>
      </c>
      <c r="B315" s="2" t="s">
        <v>34</v>
      </c>
      <c r="C315" s="2" t="s">
        <v>17</v>
      </c>
      <c r="D315" s="2" t="s">
        <v>37</v>
      </c>
      <c r="E315" s="3">
        <v>40984</v>
      </c>
      <c r="F315" s="12">
        <v>17056</v>
      </c>
      <c r="G315" s="2">
        <v>2012</v>
      </c>
      <c r="H315" s="2" t="s">
        <v>25</v>
      </c>
      <c r="I315" s="2" t="s">
        <v>13</v>
      </c>
      <c r="J315" s="12">
        <v>13644.800000000001</v>
      </c>
      <c r="K315" s="12">
        <v>12195.04</v>
      </c>
      <c r="L315" s="2"/>
    </row>
    <row r="316" spans="1:12" ht="20.25" customHeight="1" x14ac:dyDescent="0.25">
      <c r="A316" s="2" t="s">
        <v>32</v>
      </c>
      <c r="B316" s="2" t="s">
        <v>34</v>
      </c>
      <c r="C316" s="2" t="s">
        <v>17</v>
      </c>
      <c r="D316" s="2" t="s">
        <v>37</v>
      </c>
      <c r="E316" s="3">
        <v>41062</v>
      </c>
      <c r="F316" s="12">
        <v>32910</v>
      </c>
      <c r="G316" s="2">
        <v>2012</v>
      </c>
      <c r="H316" s="2" t="s">
        <v>30</v>
      </c>
      <c r="I316" s="2" t="s">
        <v>13</v>
      </c>
      <c r="J316" s="12">
        <v>26328</v>
      </c>
      <c r="K316" s="12">
        <v>23563.559999999998</v>
      </c>
      <c r="L316" s="2">
        <v>1</v>
      </c>
    </row>
    <row r="317" spans="1:12" ht="20.25" customHeight="1" x14ac:dyDescent="0.25">
      <c r="A317" s="2" t="s">
        <v>32</v>
      </c>
      <c r="B317" s="2" t="s">
        <v>34</v>
      </c>
      <c r="C317" s="2" t="s">
        <v>17</v>
      </c>
      <c r="D317" s="2" t="s">
        <v>37</v>
      </c>
      <c r="E317" s="3">
        <v>40947</v>
      </c>
      <c r="F317" s="12">
        <v>87105</v>
      </c>
      <c r="G317" s="2">
        <v>2012</v>
      </c>
      <c r="H317" s="2" t="s">
        <v>12</v>
      </c>
      <c r="I317" s="2" t="s">
        <v>29</v>
      </c>
      <c r="J317" s="12">
        <v>69684</v>
      </c>
      <c r="K317" s="12">
        <v>62454.285000000003</v>
      </c>
      <c r="L317" s="2"/>
    </row>
    <row r="318" spans="1:12" ht="20.25" customHeight="1" x14ac:dyDescent="0.25">
      <c r="A318" s="2" t="s">
        <v>32</v>
      </c>
      <c r="B318" s="2" t="s">
        <v>34</v>
      </c>
      <c r="C318" s="2" t="s">
        <v>17</v>
      </c>
      <c r="D318" s="2" t="s">
        <v>37</v>
      </c>
      <c r="E318" s="3">
        <v>41158</v>
      </c>
      <c r="F318" s="12">
        <v>27695</v>
      </c>
      <c r="G318" s="2">
        <v>2012</v>
      </c>
      <c r="H318" s="2" t="s">
        <v>31</v>
      </c>
      <c r="I318" s="2" t="s">
        <v>29</v>
      </c>
      <c r="J318" s="12">
        <v>22156</v>
      </c>
      <c r="K318" s="12">
        <v>19885.009999999998</v>
      </c>
      <c r="L318" s="2">
        <v>1</v>
      </c>
    </row>
    <row r="319" spans="1:12" ht="20.25" customHeight="1" x14ac:dyDescent="0.25">
      <c r="A319" s="2" t="s">
        <v>32</v>
      </c>
      <c r="B319" s="2" t="s">
        <v>34</v>
      </c>
      <c r="C319" s="2" t="s">
        <v>17</v>
      </c>
      <c r="D319" s="2" t="s">
        <v>37</v>
      </c>
      <c r="E319" s="3">
        <v>41178</v>
      </c>
      <c r="F319" s="12">
        <v>41826</v>
      </c>
      <c r="G319" s="2">
        <v>2012</v>
      </c>
      <c r="H319" s="2" t="s">
        <v>18</v>
      </c>
      <c r="I319" s="2" t="s">
        <v>29</v>
      </c>
      <c r="J319" s="12">
        <v>33460.800000000003</v>
      </c>
      <c r="K319" s="12">
        <v>30072.894000000004</v>
      </c>
      <c r="L319" s="2">
        <v>1</v>
      </c>
    </row>
    <row r="320" spans="1:12" ht="20.25" customHeight="1" x14ac:dyDescent="0.25">
      <c r="A320" s="2" t="s">
        <v>32</v>
      </c>
      <c r="B320" s="2" t="s">
        <v>34</v>
      </c>
      <c r="C320" s="2" t="s">
        <v>17</v>
      </c>
      <c r="D320" s="2" t="s">
        <v>37</v>
      </c>
      <c r="E320" s="3">
        <v>41210</v>
      </c>
      <c r="F320" s="12">
        <v>68002</v>
      </c>
      <c r="G320" s="2">
        <v>2012</v>
      </c>
      <c r="H320" s="2" t="s">
        <v>19</v>
      </c>
      <c r="I320" s="2" t="s">
        <v>35</v>
      </c>
      <c r="J320" s="12">
        <v>54401.600000000006</v>
      </c>
      <c r="K320" s="12">
        <v>48961.439999999995</v>
      </c>
      <c r="L320" s="2">
        <v>1</v>
      </c>
    </row>
    <row r="321" spans="1:12" ht="20.25" customHeight="1" x14ac:dyDescent="0.25">
      <c r="A321" s="2" t="s">
        <v>32</v>
      </c>
      <c r="B321" s="2" t="s">
        <v>34</v>
      </c>
      <c r="C321" s="2" t="s">
        <v>17</v>
      </c>
      <c r="D321" s="2" t="s">
        <v>37</v>
      </c>
      <c r="E321" s="3">
        <v>41075</v>
      </c>
      <c r="F321" s="12">
        <v>10338</v>
      </c>
      <c r="G321" s="2">
        <v>2012</v>
      </c>
      <c r="H321" s="2" t="s">
        <v>24</v>
      </c>
      <c r="I321" s="2" t="s">
        <v>35</v>
      </c>
      <c r="J321" s="12">
        <v>8270.4</v>
      </c>
      <c r="K321" s="12">
        <v>7453.6980000000012</v>
      </c>
      <c r="L321" s="2">
        <v>1</v>
      </c>
    </row>
    <row r="322" spans="1:12" ht="20.25" customHeight="1" x14ac:dyDescent="0.25">
      <c r="A322" s="2" t="s">
        <v>32</v>
      </c>
      <c r="B322" s="2" t="s">
        <v>34</v>
      </c>
      <c r="C322" s="2" t="s">
        <v>17</v>
      </c>
      <c r="D322" s="2" t="s">
        <v>37</v>
      </c>
      <c r="E322" s="3">
        <v>41040</v>
      </c>
      <c r="F322" s="12">
        <v>53471</v>
      </c>
      <c r="G322" s="2">
        <v>2012</v>
      </c>
      <c r="H322" s="2" t="s">
        <v>20</v>
      </c>
      <c r="I322" s="2" t="s">
        <v>35</v>
      </c>
      <c r="J322" s="12">
        <v>42776.800000000003</v>
      </c>
      <c r="K322" s="12">
        <v>38606.061999999998</v>
      </c>
      <c r="L322" s="2">
        <v>1</v>
      </c>
    </row>
    <row r="323" spans="1:12" ht="20.25" customHeight="1" x14ac:dyDescent="0.25">
      <c r="A323" s="2" t="s">
        <v>32</v>
      </c>
      <c r="B323" s="2" t="s">
        <v>34</v>
      </c>
      <c r="C323" s="2" t="s">
        <v>17</v>
      </c>
      <c r="D323" s="2" t="s">
        <v>37</v>
      </c>
      <c r="E323" s="3">
        <v>41089</v>
      </c>
      <c r="F323" s="12">
        <v>59452</v>
      </c>
      <c r="G323" s="2">
        <v>2012</v>
      </c>
      <c r="H323" s="2" t="s">
        <v>21</v>
      </c>
      <c r="I323" s="2" t="s">
        <v>27</v>
      </c>
      <c r="J323" s="12">
        <v>47561.600000000006</v>
      </c>
      <c r="K323" s="12">
        <v>42983.796000000002</v>
      </c>
      <c r="L323" s="2"/>
    </row>
    <row r="324" spans="1:12" ht="20.25" customHeight="1" x14ac:dyDescent="0.25">
      <c r="A324" s="2" t="s">
        <v>32</v>
      </c>
      <c r="B324" s="2" t="s">
        <v>34</v>
      </c>
      <c r="C324" s="2" t="s">
        <v>17</v>
      </c>
      <c r="D324" s="2" t="s">
        <v>37</v>
      </c>
      <c r="E324" s="3">
        <v>41075</v>
      </c>
      <c r="F324" s="12">
        <v>23750</v>
      </c>
      <c r="G324" s="2">
        <v>2012</v>
      </c>
      <c r="H324" s="2" t="s">
        <v>26</v>
      </c>
      <c r="I324" s="2" t="s">
        <v>27</v>
      </c>
      <c r="J324" s="12">
        <v>19000</v>
      </c>
      <c r="K324" s="12">
        <v>17195</v>
      </c>
      <c r="L324" s="2"/>
    </row>
    <row r="325" spans="1:12" ht="20.25" customHeight="1" x14ac:dyDescent="0.25">
      <c r="A325" s="2" t="s">
        <v>32</v>
      </c>
      <c r="B325" s="2" t="s">
        <v>34</v>
      </c>
      <c r="C325" s="2" t="s">
        <v>17</v>
      </c>
      <c r="D325" s="2" t="s">
        <v>37</v>
      </c>
      <c r="E325" s="3">
        <v>41228</v>
      </c>
      <c r="F325" s="12">
        <v>69631</v>
      </c>
      <c r="G325" s="2">
        <v>2012</v>
      </c>
      <c r="H325" s="2" t="s">
        <v>14</v>
      </c>
      <c r="I325" s="2" t="s">
        <v>27</v>
      </c>
      <c r="J325" s="12">
        <v>55704.800000000003</v>
      </c>
      <c r="K325" s="12">
        <v>50482.475000000006</v>
      </c>
      <c r="L325" s="2"/>
    </row>
    <row r="326" spans="1:12" ht="20.25" customHeight="1" x14ac:dyDescent="0.25">
      <c r="A326" s="2" t="s">
        <v>32</v>
      </c>
      <c r="B326" s="2" t="s">
        <v>22</v>
      </c>
      <c r="C326" s="2" t="s">
        <v>17</v>
      </c>
      <c r="D326" s="2" t="s">
        <v>37</v>
      </c>
      <c r="E326" s="3">
        <v>41241</v>
      </c>
      <c r="F326" s="12">
        <v>87184</v>
      </c>
      <c r="G326" s="2">
        <v>2012</v>
      </c>
      <c r="H326" s="2" t="s">
        <v>33</v>
      </c>
      <c r="I326" s="2" t="s">
        <v>13</v>
      </c>
      <c r="J326" s="12">
        <v>69747.199999999997</v>
      </c>
      <c r="K326" s="12">
        <v>63295.583999999995</v>
      </c>
      <c r="L326" s="2"/>
    </row>
    <row r="327" spans="1:12" ht="20.25" customHeight="1" x14ac:dyDescent="0.25">
      <c r="A327" s="2" t="s">
        <v>32</v>
      </c>
      <c r="B327" s="2" t="s">
        <v>22</v>
      </c>
      <c r="C327" s="2" t="s">
        <v>17</v>
      </c>
      <c r="D327" s="2" t="s">
        <v>37</v>
      </c>
      <c r="E327" s="3">
        <v>40920</v>
      </c>
      <c r="F327" s="12">
        <v>13307</v>
      </c>
      <c r="G327" s="2">
        <v>2012</v>
      </c>
      <c r="H327" s="2" t="s">
        <v>25</v>
      </c>
      <c r="I327" s="2" t="s">
        <v>13</v>
      </c>
      <c r="J327" s="12">
        <v>10645.6</v>
      </c>
      <c r="K327" s="12">
        <v>9674.1890000000003</v>
      </c>
      <c r="L327" s="2"/>
    </row>
    <row r="328" spans="1:12" ht="20.25" customHeight="1" x14ac:dyDescent="0.25">
      <c r="A328" s="2" t="s">
        <v>32</v>
      </c>
      <c r="B328" s="2" t="s">
        <v>22</v>
      </c>
      <c r="C328" s="2" t="s">
        <v>17</v>
      </c>
      <c r="D328" s="2" t="s">
        <v>37</v>
      </c>
      <c r="E328" s="3">
        <v>41061</v>
      </c>
      <c r="F328" s="12">
        <v>76300</v>
      </c>
      <c r="G328" s="2">
        <v>2012</v>
      </c>
      <c r="H328" s="2" t="s">
        <v>30</v>
      </c>
      <c r="I328" s="2" t="s">
        <v>13</v>
      </c>
      <c r="J328" s="12">
        <v>61040</v>
      </c>
      <c r="K328" s="12">
        <v>55546.400000000001</v>
      </c>
      <c r="L328" s="2"/>
    </row>
    <row r="329" spans="1:12" ht="20.25" customHeight="1" x14ac:dyDescent="0.25">
      <c r="A329" s="2" t="s">
        <v>32</v>
      </c>
      <c r="B329" s="2" t="s">
        <v>22</v>
      </c>
      <c r="C329" s="2" t="s">
        <v>17</v>
      </c>
      <c r="D329" s="2" t="s">
        <v>37</v>
      </c>
      <c r="E329" s="3">
        <v>41241</v>
      </c>
      <c r="F329" s="12">
        <v>87571</v>
      </c>
      <c r="G329" s="2">
        <v>2012</v>
      </c>
      <c r="H329" s="2" t="s">
        <v>12</v>
      </c>
      <c r="I329" s="2" t="s">
        <v>29</v>
      </c>
      <c r="J329" s="12">
        <v>70056.800000000003</v>
      </c>
      <c r="K329" s="12">
        <v>63839.259000000005</v>
      </c>
      <c r="L329" s="2"/>
    </row>
    <row r="330" spans="1:12" ht="20.25" customHeight="1" x14ac:dyDescent="0.25">
      <c r="A330" s="2" t="s">
        <v>32</v>
      </c>
      <c r="B330" s="2" t="s">
        <v>22</v>
      </c>
      <c r="C330" s="2" t="s">
        <v>17</v>
      </c>
      <c r="D330" s="2" t="s">
        <v>37</v>
      </c>
      <c r="E330" s="3">
        <v>41173</v>
      </c>
      <c r="F330" s="12">
        <v>46853</v>
      </c>
      <c r="G330" s="2">
        <v>2012</v>
      </c>
      <c r="H330" s="2" t="s">
        <v>31</v>
      </c>
      <c r="I330" s="2" t="s">
        <v>29</v>
      </c>
      <c r="J330" s="12">
        <v>37482.400000000001</v>
      </c>
      <c r="K330" s="12">
        <v>34202.69</v>
      </c>
      <c r="L330" s="2"/>
    </row>
    <row r="331" spans="1:12" ht="20.25" customHeight="1" x14ac:dyDescent="0.25">
      <c r="A331" s="2" t="s">
        <v>32</v>
      </c>
      <c r="B331" s="2" t="s">
        <v>22</v>
      </c>
      <c r="C331" s="2" t="s">
        <v>17</v>
      </c>
      <c r="D331" s="2" t="s">
        <v>37</v>
      </c>
      <c r="E331" s="3">
        <v>41216</v>
      </c>
      <c r="F331" s="12">
        <v>94240</v>
      </c>
      <c r="G331" s="2">
        <v>2012</v>
      </c>
      <c r="H331" s="2" t="s">
        <v>18</v>
      </c>
      <c r="I331" s="2" t="s">
        <v>29</v>
      </c>
      <c r="J331" s="12">
        <v>75392</v>
      </c>
      <c r="K331" s="12">
        <v>68889.440000000002</v>
      </c>
      <c r="L331" s="2"/>
    </row>
    <row r="332" spans="1:12" ht="20.25" customHeight="1" x14ac:dyDescent="0.25">
      <c r="A332" s="2" t="s">
        <v>32</v>
      </c>
      <c r="B332" s="2" t="s">
        <v>22</v>
      </c>
      <c r="C332" s="2" t="s">
        <v>17</v>
      </c>
      <c r="D332" s="2" t="s">
        <v>37</v>
      </c>
      <c r="E332" s="3">
        <v>41216</v>
      </c>
      <c r="F332" s="12">
        <v>18125</v>
      </c>
      <c r="G332" s="2">
        <v>2012</v>
      </c>
      <c r="H332" s="2" t="s">
        <v>19</v>
      </c>
      <c r="I332" s="2" t="s">
        <v>35</v>
      </c>
      <c r="J332" s="12">
        <v>14500</v>
      </c>
      <c r="K332" s="12">
        <v>13267.5</v>
      </c>
      <c r="L332" s="2">
        <v>1</v>
      </c>
    </row>
    <row r="333" spans="1:12" ht="20.25" customHeight="1" x14ac:dyDescent="0.25">
      <c r="A333" s="2" t="s">
        <v>32</v>
      </c>
      <c r="B333" s="2" t="s">
        <v>22</v>
      </c>
      <c r="C333" s="2" t="s">
        <v>17</v>
      </c>
      <c r="D333" s="2" t="s">
        <v>37</v>
      </c>
      <c r="E333" s="3">
        <v>41262</v>
      </c>
      <c r="F333" s="12">
        <v>34753</v>
      </c>
      <c r="G333" s="2">
        <v>2012</v>
      </c>
      <c r="H333" s="2" t="s">
        <v>24</v>
      </c>
      <c r="I333" s="2" t="s">
        <v>35</v>
      </c>
      <c r="J333" s="12">
        <v>27802.400000000001</v>
      </c>
      <c r="K333" s="12">
        <v>25473.949000000004</v>
      </c>
      <c r="L333" s="2"/>
    </row>
    <row r="334" spans="1:12" ht="20.25" customHeight="1" x14ac:dyDescent="0.25">
      <c r="A334" s="2" t="s">
        <v>32</v>
      </c>
      <c r="B334" s="2" t="s">
        <v>22</v>
      </c>
      <c r="C334" s="2" t="s">
        <v>17</v>
      </c>
      <c r="D334" s="2" t="s">
        <v>37</v>
      </c>
      <c r="E334" s="3">
        <v>40922</v>
      </c>
      <c r="F334" s="12">
        <v>61439</v>
      </c>
      <c r="G334" s="2">
        <v>2012</v>
      </c>
      <c r="H334" s="2" t="s">
        <v>20</v>
      </c>
      <c r="I334" s="2" t="s">
        <v>35</v>
      </c>
      <c r="J334" s="12">
        <v>49151.200000000004</v>
      </c>
      <c r="K334" s="12">
        <v>45096.226000000002</v>
      </c>
      <c r="L334" s="2"/>
    </row>
    <row r="335" spans="1:12" ht="20.25" customHeight="1" x14ac:dyDescent="0.25">
      <c r="A335" s="2" t="s">
        <v>32</v>
      </c>
      <c r="B335" s="2" t="s">
        <v>22</v>
      </c>
      <c r="C335" s="2" t="s">
        <v>17</v>
      </c>
      <c r="D335" s="2" t="s">
        <v>37</v>
      </c>
      <c r="E335" s="3">
        <v>41117</v>
      </c>
      <c r="F335" s="12">
        <v>66747</v>
      </c>
      <c r="G335" s="2">
        <v>2012</v>
      </c>
      <c r="H335" s="2" t="s">
        <v>21</v>
      </c>
      <c r="I335" s="2" t="s">
        <v>27</v>
      </c>
      <c r="J335" s="12">
        <v>53397.600000000006</v>
      </c>
      <c r="K335" s="12">
        <v>49059.045000000006</v>
      </c>
      <c r="L335" s="2"/>
    </row>
    <row r="336" spans="1:12" ht="20.25" customHeight="1" x14ac:dyDescent="0.25">
      <c r="A336" s="2" t="s">
        <v>32</v>
      </c>
      <c r="B336" s="2" t="s">
        <v>22</v>
      </c>
      <c r="C336" s="2" t="s">
        <v>17</v>
      </c>
      <c r="D336" s="2" t="s">
        <v>37</v>
      </c>
      <c r="E336" s="3">
        <v>41186</v>
      </c>
      <c r="F336" s="12">
        <v>88717</v>
      </c>
      <c r="G336" s="2">
        <v>2012</v>
      </c>
      <c r="H336" s="2" t="s">
        <v>26</v>
      </c>
      <c r="I336" s="2" t="s">
        <v>27</v>
      </c>
      <c r="J336" s="12">
        <v>70973.600000000006</v>
      </c>
      <c r="K336" s="12">
        <v>65295.712</v>
      </c>
      <c r="L336" s="2">
        <v>1</v>
      </c>
    </row>
    <row r="337" spans="1:12" ht="20.25" customHeight="1" x14ac:dyDescent="0.25">
      <c r="A337" s="2" t="s">
        <v>32</v>
      </c>
      <c r="B337" s="2" t="s">
        <v>22</v>
      </c>
      <c r="C337" s="2" t="s">
        <v>17</v>
      </c>
      <c r="D337" s="2" t="s">
        <v>37</v>
      </c>
      <c r="E337" s="3">
        <v>41034</v>
      </c>
      <c r="F337" s="12">
        <v>26804</v>
      </c>
      <c r="G337" s="2">
        <v>2012</v>
      </c>
      <c r="H337" s="2" t="s">
        <v>14</v>
      </c>
      <c r="I337" s="2" t="s">
        <v>27</v>
      </c>
      <c r="J337" s="12">
        <v>21443.200000000001</v>
      </c>
      <c r="K337" s="12">
        <v>19754.548000000003</v>
      </c>
      <c r="L337" s="2"/>
    </row>
    <row r="338" spans="1:12" ht="20.25" customHeight="1" x14ac:dyDescent="0.25">
      <c r="A338" s="2" t="s">
        <v>32</v>
      </c>
      <c r="B338" s="2" t="s">
        <v>10</v>
      </c>
      <c r="C338" s="2" t="s">
        <v>17</v>
      </c>
      <c r="D338" s="2" t="s">
        <v>37</v>
      </c>
      <c r="E338" s="3">
        <v>41610</v>
      </c>
      <c r="F338" s="12">
        <v>71362</v>
      </c>
      <c r="G338" s="2">
        <v>2013</v>
      </c>
      <c r="H338" s="2" t="s">
        <v>33</v>
      </c>
      <c r="I338" s="2" t="s">
        <v>13</v>
      </c>
      <c r="J338" s="12">
        <v>57089.600000000006</v>
      </c>
      <c r="K338" s="12">
        <v>52665.156000000003</v>
      </c>
      <c r="L338" s="2"/>
    </row>
    <row r="339" spans="1:12" ht="20.25" customHeight="1" x14ac:dyDescent="0.25">
      <c r="A339" s="2" t="s">
        <v>32</v>
      </c>
      <c r="B339" s="2" t="s">
        <v>10</v>
      </c>
      <c r="C339" s="2" t="s">
        <v>17</v>
      </c>
      <c r="D339" s="2" t="s">
        <v>37</v>
      </c>
      <c r="E339" s="3">
        <v>41546</v>
      </c>
      <c r="F339" s="12">
        <v>78271</v>
      </c>
      <c r="G339" s="2">
        <v>2013</v>
      </c>
      <c r="H339" s="2" t="s">
        <v>25</v>
      </c>
      <c r="I339" s="2" t="s">
        <v>13</v>
      </c>
      <c r="J339" s="12">
        <v>62616.800000000003</v>
      </c>
      <c r="K339" s="12">
        <v>57842.269000000008</v>
      </c>
      <c r="L339" s="2"/>
    </row>
    <row r="340" spans="1:12" ht="20.25" customHeight="1" x14ac:dyDescent="0.25">
      <c r="A340" s="2" t="s">
        <v>32</v>
      </c>
      <c r="B340" s="2" t="s">
        <v>10</v>
      </c>
      <c r="C340" s="2" t="s">
        <v>17</v>
      </c>
      <c r="D340" s="2" t="s">
        <v>37</v>
      </c>
      <c r="E340" s="3">
        <v>41405</v>
      </c>
      <c r="F340" s="12">
        <v>64303</v>
      </c>
      <c r="G340" s="2">
        <v>2013</v>
      </c>
      <c r="H340" s="2" t="s">
        <v>30</v>
      </c>
      <c r="I340" s="2" t="s">
        <v>13</v>
      </c>
      <c r="J340" s="12">
        <v>51442.400000000001</v>
      </c>
      <c r="K340" s="12">
        <v>47584.22</v>
      </c>
      <c r="L340" s="2"/>
    </row>
    <row r="341" spans="1:12" ht="20.25" customHeight="1" x14ac:dyDescent="0.25">
      <c r="A341" s="2" t="s">
        <v>32</v>
      </c>
      <c r="B341" s="2" t="s">
        <v>10</v>
      </c>
      <c r="C341" s="2" t="s">
        <v>17</v>
      </c>
      <c r="D341" s="2" t="s">
        <v>37</v>
      </c>
      <c r="E341" s="3">
        <v>41469</v>
      </c>
      <c r="F341" s="12">
        <v>30259</v>
      </c>
      <c r="G341" s="2">
        <v>2013</v>
      </c>
      <c r="H341" s="2" t="s">
        <v>12</v>
      </c>
      <c r="I341" s="2" t="s">
        <v>29</v>
      </c>
      <c r="J341" s="12">
        <v>24207.200000000001</v>
      </c>
      <c r="K341" s="12">
        <v>22421.919000000002</v>
      </c>
      <c r="L341" s="2"/>
    </row>
    <row r="342" spans="1:12" ht="20.25" customHeight="1" x14ac:dyDescent="0.25">
      <c r="A342" s="2" t="s">
        <v>32</v>
      </c>
      <c r="B342" s="2" t="s">
        <v>10</v>
      </c>
      <c r="C342" s="2" t="s">
        <v>17</v>
      </c>
      <c r="D342" s="2" t="s">
        <v>37</v>
      </c>
      <c r="E342" s="3">
        <v>41566</v>
      </c>
      <c r="F342" s="12">
        <v>93605</v>
      </c>
      <c r="G342" s="2">
        <v>2013</v>
      </c>
      <c r="H342" s="2" t="s">
        <v>31</v>
      </c>
      <c r="I342" s="2" t="s">
        <v>29</v>
      </c>
      <c r="J342" s="12">
        <v>74884</v>
      </c>
      <c r="K342" s="12">
        <v>69454.91</v>
      </c>
      <c r="L342" s="2">
        <v>1</v>
      </c>
    </row>
    <row r="343" spans="1:12" ht="20.25" customHeight="1" x14ac:dyDescent="0.25">
      <c r="A343" s="2" t="s">
        <v>32</v>
      </c>
      <c r="B343" s="2" t="s">
        <v>10</v>
      </c>
      <c r="C343" s="2" t="s">
        <v>17</v>
      </c>
      <c r="D343" s="2" t="s">
        <v>37</v>
      </c>
      <c r="E343" s="3">
        <v>41462</v>
      </c>
      <c r="F343" s="12">
        <v>81268</v>
      </c>
      <c r="G343" s="2">
        <v>2013</v>
      </c>
      <c r="H343" s="2" t="s">
        <v>18</v>
      </c>
      <c r="I343" s="2" t="s">
        <v>29</v>
      </c>
      <c r="J343" s="12">
        <v>65014.400000000001</v>
      </c>
      <c r="K343" s="12">
        <v>60382.124000000011</v>
      </c>
      <c r="L343" s="2">
        <v>1</v>
      </c>
    </row>
    <row r="344" spans="1:12" ht="20.25" customHeight="1" x14ac:dyDescent="0.25">
      <c r="A344" s="2" t="s">
        <v>32</v>
      </c>
      <c r="B344" s="2" t="s">
        <v>10</v>
      </c>
      <c r="C344" s="2" t="s">
        <v>17</v>
      </c>
      <c r="D344" s="2" t="s">
        <v>37</v>
      </c>
      <c r="E344" s="3">
        <v>41391</v>
      </c>
      <c r="F344" s="12">
        <v>56176</v>
      </c>
      <c r="G344" s="2">
        <v>2013</v>
      </c>
      <c r="H344" s="2" t="s">
        <v>19</v>
      </c>
      <c r="I344" s="2" t="s">
        <v>35</v>
      </c>
      <c r="J344" s="12">
        <v>44940.800000000003</v>
      </c>
      <c r="K344" s="12">
        <v>41794.944000000003</v>
      </c>
      <c r="L344" s="2">
        <v>1</v>
      </c>
    </row>
    <row r="345" spans="1:12" ht="20.25" customHeight="1" x14ac:dyDescent="0.25">
      <c r="A345" s="2" t="s">
        <v>32</v>
      </c>
      <c r="B345" s="2" t="s">
        <v>10</v>
      </c>
      <c r="C345" s="2" t="s">
        <v>17</v>
      </c>
      <c r="D345" s="2" t="s">
        <v>37</v>
      </c>
      <c r="E345" s="3">
        <v>41482</v>
      </c>
      <c r="F345" s="12">
        <v>31410</v>
      </c>
      <c r="G345" s="2">
        <v>2013</v>
      </c>
      <c r="H345" s="2" t="s">
        <v>24</v>
      </c>
      <c r="I345" s="2" t="s">
        <v>35</v>
      </c>
      <c r="J345" s="12">
        <v>25128</v>
      </c>
      <c r="K345" s="12">
        <v>23400.45</v>
      </c>
      <c r="L345" s="2"/>
    </row>
    <row r="346" spans="1:12" ht="20.25" customHeight="1" x14ac:dyDescent="0.25">
      <c r="A346" s="2" t="s">
        <v>32</v>
      </c>
      <c r="B346" s="2" t="s">
        <v>10</v>
      </c>
      <c r="C346" s="2" t="s">
        <v>17</v>
      </c>
      <c r="D346" s="2" t="s">
        <v>37</v>
      </c>
      <c r="E346" s="3">
        <v>41420</v>
      </c>
      <c r="F346" s="12">
        <v>10690</v>
      </c>
      <c r="G346" s="2">
        <v>2013</v>
      </c>
      <c r="H346" s="2" t="s">
        <v>20</v>
      </c>
      <c r="I346" s="2" t="s">
        <v>35</v>
      </c>
      <c r="J346" s="12">
        <v>8552</v>
      </c>
      <c r="K346" s="12">
        <v>7974.74</v>
      </c>
      <c r="L346" s="2"/>
    </row>
    <row r="347" spans="1:12" ht="20.25" customHeight="1" x14ac:dyDescent="0.25">
      <c r="A347" s="2" t="s">
        <v>32</v>
      </c>
      <c r="B347" s="2" t="s">
        <v>10</v>
      </c>
      <c r="C347" s="2" t="s">
        <v>17</v>
      </c>
      <c r="D347" s="2" t="s">
        <v>37</v>
      </c>
      <c r="E347" s="3">
        <v>41503</v>
      </c>
      <c r="F347" s="12">
        <v>82307</v>
      </c>
      <c r="G347" s="2">
        <v>2013</v>
      </c>
      <c r="H347" s="2" t="s">
        <v>21</v>
      </c>
      <c r="I347" s="2" t="s">
        <v>27</v>
      </c>
      <c r="J347" s="12">
        <v>65845.600000000006</v>
      </c>
      <c r="K347" s="12">
        <v>61483.328999999998</v>
      </c>
      <c r="L347" s="2">
        <v>1</v>
      </c>
    </row>
    <row r="348" spans="1:12" ht="20.25" customHeight="1" x14ac:dyDescent="0.25">
      <c r="A348" s="2" t="s">
        <v>32</v>
      </c>
      <c r="B348" s="2" t="s">
        <v>10</v>
      </c>
      <c r="C348" s="2" t="s">
        <v>17</v>
      </c>
      <c r="D348" s="2" t="s">
        <v>37</v>
      </c>
      <c r="E348" s="3">
        <v>41606</v>
      </c>
      <c r="F348" s="12">
        <v>21780</v>
      </c>
      <c r="G348" s="2">
        <v>2013</v>
      </c>
      <c r="H348" s="2" t="s">
        <v>26</v>
      </c>
      <c r="I348" s="2" t="s">
        <v>27</v>
      </c>
      <c r="J348" s="12">
        <v>17424</v>
      </c>
      <c r="K348" s="12">
        <v>16291.44</v>
      </c>
      <c r="L348" s="2">
        <v>1</v>
      </c>
    </row>
    <row r="349" spans="1:12" ht="20.25" customHeight="1" x14ac:dyDescent="0.25">
      <c r="A349" s="2" t="s">
        <v>32</v>
      </c>
      <c r="B349" s="2" t="s">
        <v>10</v>
      </c>
      <c r="C349" s="2" t="s">
        <v>17</v>
      </c>
      <c r="D349" s="2" t="s">
        <v>37</v>
      </c>
      <c r="E349" s="3">
        <v>41403</v>
      </c>
      <c r="F349" s="12">
        <v>55565</v>
      </c>
      <c r="G349" s="2">
        <v>2013</v>
      </c>
      <c r="H349" s="2" t="s">
        <v>14</v>
      </c>
      <c r="I349" s="2" t="s">
        <v>27</v>
      </c>
      <c r="J349" s="12">
        <v>44452</v>
      </c>
      <c r="K349" s="12">
        <v>41618.184999999998</v>
      </c>
      <c r="L349" s="2">
        <v>1</v>
      </c>
    </row>
    <row r="350" spans="1:12" ht="20.25" customHeight="1" x14ac:dyDescent="0.25">
      <c r="A350" s="2" t="s">
        <v>32</v>
      </c>
      <c r="B350" s="2" t="s">
        <v>15</v>
      </c>
      <c r="C350" s="2" t="s">
        <v>17</v>
      </c>
      <c r="D350" s="2" t="s">
        <v>37</v>
      </c>
      <c r="E350" s="3">
        <v>41494</v>
      </c>
      <c r="F350" s="12">
        <v>64360</v>
      </c>
      <c r="G350" s="2">
        <v>2013</v>
      </c>
      <c r="H350" s="2" t="s">
        <v>33</v>
      </c>
      <c r="I350" s="2" t="s">
        <v>13</v>
      </c>
      <c r="J350" s="12">
        <v>51488</v>
      </c>
      <c r="K350" s="12">
        <v>48270</v>
      </c>
      <c r="L350" s="2">
        <v>1</v>
      </c>
    </row>
    <row r="351" spans="1:12" ht="20.25" customHeight="1" x14ac:dyDescent="0.25">
      <c r="A351" s="2" t="s">
        <v>32</v>
      </c>
      <c r="B351" s="2" t="s">
        <v>15</v>
      </c>
      <c r="C351" s="2" t="s">
        <v>17</v>
      </c>
      <c r="D351" s="2" t="s">
        <v>37</v>
      </c>
      <c r="E351" s="3">
        <v>41475</v>
      </c>
      <c r="F351" s="12">
        <v>60093</v>
      </c>
      <c r="G351" s="2">
        <v>2013</v>
      </c>
      <c r="H351" s="2" t="s">
        <v>25</v>
      </c>
      <c r="I351" s="2" t="s">
        <v>13</v>
      </c>
      <c r="J351" s="12">
        <v>48074.400000000001</v>
      </c>
      <c r="K351" s="12">
        <v>45129.843000000001</v>
      </c>
      <c r="L351" s="2"/>
    </row>
    <row r="352" spans="1:12" ht="20.25" customHeight="1" x14ac:dyDescent="0.25">
      <c r="A352" s="2" t="s">
        <v>32</v>
      </c>
      <c r="B352" s="2" t="s">
        <v>15</v>
      </c>
      <c r="C352" s="2" t="s">
        <v>17</v>
      </c>
      <c r="D352" s="2" t="s">
        <v>37</v>
      </c>
      <c r="E352" s="3">
        <v>41494</v>
      </c>
      <c r="F352" s="12">
        <v>76840</v>
      </c>
      <c r="G352" s="2">
        <v>2013</v>
      </c>
      <c r="H352" s="2" t="s">
        <v>30</v>
      </c>
      <c r="I352" s="2" t="s">
        <v>13</v>
      </c>
      <c r="J352" s="12">
        <v>61472</v>
      </c>
      <c r="K352" s="12">
        <v>57783.68</v>
      </c>
      <c r="L352" s="2">
        <v>1</v>
      </c>
    </row>
    <row r="353" spans="1:12" ht="20.25" customHeight="1" x14ac:dyDescent="0.25">
      <c r="A353" s="2" t="s">
        <v>32</v>
      </c>
      <c r="B353" s="2" t="s">
        <v>15</v>
      </c>
      <c r="C353" s="2" t="s">
        <v>17</v>
      </c>
      <c r="D353" s="2" t="s">
        <v>37</v>
      </c>
      <c r="E353" s="3">
        <v>41524</v>
      </c>
      <c r="F353" s="12">
        <v>90362</v>
      </c>
      <c r="G353" s="2">
        <v>2013</v>
      </c>
      <c r="H353" s="2" t="s">
        <v>12</v>
      </c>
      <c r="I353" s="2" t="s">
        <v>29</v>
      </c>
      <c r="J353" s="12">
        <v>72289.600000000006</v>
      </c>
      <c r="K353" s="12">
        <v>68042.585999999996</v>
      </c>
      <c r="L353" s="2">
        <v>1</v>
      </c>
    </row>
    <row r="354" spans="1:12" ht="20.25" customHeight="1" x14ac:dyDescent="0.25">
      <c r="A354" s="2" t="s">
        <v>32</v>
      </c>
      <c r="B354" s="2" t="s">
        <v>15</v>
      </c>
      <c r="C354" s="2" t="s">
        <v>17</v>
      </c>
      <c r="D354" s="2" t="s">
        <v>37</v>
      </c>
      <c r="E354" s="3">
        <v>41586</v>
      </c>
      <c r="F354" s="12">
        <v>18377</v>
      </c>
      <c r="G354" s="2">
        <v>2013</v>
      </c>
      <c r="H354" s="2" t="s">
        <v>31</v>
      </c>
      <c r="I354" s="2" t="s">
        <v>29</v>
      </c>
      <c r="J354" s="12">
        <v>14701.6</v>
      </c>
      <c r="K354" s="12">
        <v>13856.258</v>
      </c>
      <c r="L354" s="2">
        <v>1</v>
      </c>
    </row>
    <row r="355" spans="1:12" ht="20.25" customHeight="1" x14ac:dyDescent="0.25">
      <c r="A355" s="2" t="s">
        <v>32</v>
      </c>
      <c r="B355" s="2" t="s">
        <v>15</v>
      </c>
      <c r="C355" s="2" t="s">
        <v>17</v>
      </c>
      <c r="D355" s="2" t="s">
        <v>37</v>
      </c>
      <c r="E355" s="3">
        <v>41334</v>
      </c>
      <c r="F355" s="12">
        <v>41984</v>
      </c>
      <c r="G355" s="2">
        <v>2013</v>
      </c>
      <c r="H355" s="2" t="s">
        <v>18</v>
      </c>
      <c r="I355" s="2" t="s">
        <v>29</v>
      </c>
      <c r="J355" s="12">
        <v>33587.200000000004</v>
      </c>
      <c r="K355" s="12">
        <v>31697.920000000002</v>
      </c>
      <c r="L355" s="2">
        <v>1</v>
      </c>
    </row>
    <row r="356" spans="1:12" ht="20.25" customHeight="1" x14ac:dyDescent="0.25">
      <c r="A356" s="2" t="s">
        <v>32</v>
      </c>
      <c r="B356" s="2" t="s">
        <v>15</v>
      </c>
      <c r="C356" s="2" t="s">
        <v>17</v>
      </c>
      <c r="D356" s="2" t="s">
        <v>37</v>
      </c>
      <c r="E356" s="3">
        <v>41298</v>
      </c>
      <c r="F356" s="12">
        <v>61540</v>
      </c>
      <c r="G356" s="2">
        <v>2013</v>
      </c>
      <c r="H356" s="2" t="s">
        <v>19</v>
      </c>
      <c r="I356" s="2" t="s">
        <v>35</v>
      </c>
      <c r="J356" s="12">
        <v>49232</v>
      </c>
      <c r="K356" s="12">
        <v>46524.24</v>
      </c>
      <c r="L356" s="2">
        <v>1</v>
      </c>
    </row>
    <row r="357" spans="1:12" ht="20.25" customHeight="1" x14ac:dyDescent="0.25">
      <c r="A357" s="2" t="s">
        <v>32</v>
      </c>
      <c r="B357" s="2" t="s">
        <v>15</v>
      </c>
      <c r="C357" s="2" t="s">
        <v>17</v>
      </c>
      <c r="D357" s="2" t="s">
        <v>37</v>
      </c>
      <c r="E357" s="3">
        <v>41606</v>
      </c>
      <c r="F357" s="12">
        <v>84277</v>
      </c>
      <c r="G357" s="2">
        <v>2013</v>
      </c>
      <c r="H357" s="2" t="s">
        <v>24</v>
      </c>
      <c r="I357" s="2" t="s">
        <v>35</v>
      </c>
      <c r="J357" s="12">
        <v>67421.600000000006</v>
      </c>
      <c r="K357" s="12">
        <v>63797.688999999998</v>
      </c>
      <c r="L357" s="2">
        <v>1</v>
      </c>
    </row>
    <row r="358" spans="1:12" ht="20.25" customHeight="1" x14ac:dyDescent="0.25">
      <c r="A358" s="2" t="s">
        <v>32</v>
      </c>
      <c r="B358" s="2" t="s">
        <v>15</v>
      </c>
      <c r="C358" s="2" t="s">
        <v>17</v>
      </c>
      <c r="D358" s="2" t="s">
        <v>37</v>
      </c>
      <c r="E358" s="3">
        <v>41417</v>
      </c>
      <c r="F358" s="12">
        <v>35188</v>
      </c>
      <c r="G358" s="2">
        <v>2013</v>
      </c>
      <c r="H358" s="2" t="s">
        <v>20</v>
      </c>
      <c r="I358" s="2" t="s">
        <v>35</v>
      </c>
      <c r="J358" s="12">
        <v>28150.400000000001</v>
      </c>
      <c r="K358" s="12">
        <v>26672.504000000001</v>
      </c>
      <c r="L358" s="2">
        <v>1</v>
      </c>
    </row>
    <row r="359" spans="1:12" ht="20.25" customHeight="1" x14ac:dyDescent="0.25">
      <c r="A359" s="2" t="s">
        <v>32</v>
      </c>
      <c r="B359" s="2" t="s">
        <v>15</v>
      </c>
      <c r="C359" s="2" t="s">
        <v>17</v>
      </c>
      <c r="D359" s="2" t="s">
        <v>37</v>
      </c>
      <c r="E359" s="3">
        <v>41524</v>
      </c>
      <c r="F359" s="12">
        <v>41087</v>
      </c>
      <c r="G359" s="2">
        <v>2013</v>
      </c>
      <c r="H359" s="2" t="s">
        <v>21</v>
      </c>
      <c r="I359" s="2" t="s">
        <v>27</v>
      </c>
      <c r="J359" s="12">
        <v>32869.599999999999</v>
      </c>
      <c r="K359" s="12">
        <v>31185.032999999999</v>
      </c>
      <c r="L359" s="2">
        <v>1</v>
      </c>
    </row>
    <row r="360" spans="1:12" ht="20.25" customHeight="1" x14ac:dyDescent="0.25">
      <c r="A360" s="2" t="s">
        <v>32</v>
      </c>
      <c r="B360" s="2" t="s">
        <v>15</v>
      </c>
      <c r="C360" s="2" t="s">
        <v>17</v>
      </c>
      <c r="D360" s="2" t="s">
        <v>37</v>
      </c>
      <c r="E360" s="3">
        <v>41328</v>
      </c>
      <c r="F360" s="12">
        <v>79693</v>
      </c>
      <c r="G360" s="2">
        <v>2013</v>
      </c>
      <c r="H360" s="2" t="s">
        <v>26</v>
      </c>
      <c r="I360" s="2" t="s">
        <v>27</v>
      </c>
      <c r="J360" s="12">
        <v>63754.400000000001</v>
      </c>
      <c r="K360" s="12">
        <v>60566.68</v>
      </c>
      <c r="L360" s="2"/>
    </row>
    <row r="361" spans="1:12" ht="20.25" customHeight="1" x14ac:dyDescent="0.25">
      <c r="A361" s="2" t="s">
        <v>32</v>
      </c>
      <c r="B361" s="2" t="s">
        <v>15</v>
      </c>
      <c r="C361" s="2" t="s">
        <v>17</v>
      </c>
      <c r="D361" s="2" t="s">
        <v>37</v>
      </c>
      <c r="E361" s="3">
        <v>41356</v>
      </c>
      <c r="F361" s="12">
        <v>56754</v>
      </c>
      <c r="G361" s="2">
        <v>2013</v>
      </c>
      <c r="H361" s="2" t="s">
        <v>14</v>
      </c>
      <c r="I361" s="2" t="s">
        <v>27</v>
      </c>
      <c r="J361" s="12">
        <v>45403.200000000004</v>
      </c>
      <c r="K361" s="12">
        <v>43189.794000000002</v>
      </c>
      <c r="L361" s="2">
        <v>1</v>
      </c>
    </row>
    <row r="362" spans="1:12" ht="20.25" customHeight="1" x14ac:dyDescent="0.25">
      <c r="A362" s="2" t="s">
        <v>32</v>
      </c>
      <c r="B362" s="2" t="s">
        <v>34</v>
      </c>
      <c r="C362" s="2" t="s">
        <v>17</v>
      </c>
      <c r="D362" s="2" t="s">
        <v>37</v>
      </c>
      <c r="E362" s="3">
        <v>41503</v>
      </c>
      <c r="F362" s="12">
        <v>30135</v>
      </c>
      <c r="G362" s="2">
        <v>2013</v>
      </c>
      <c r="H362" s="2" t="s">
        <v>33</v>
      </c>
      <c r="I362" s="2" t="s">
        <v>13</v>
      </c>
      <c r="J362" s="12">
        <v>24108</v>
      </c>
      <c r="K362" s="12">
        <v>22962.87</v>
      </c>
      <c r="L362" s="2">
        <v>1</v>
      </c>
    </row>
    <row r="363" spans="1:12" ht="20.25" customHeight="1" x14ac:dyDescent="0.25">
      <c r="A363" s="2" t="s">
        <v>32</v>
      </c>
      <c r="B363" s="2" t="s">
        <v>34</v>
      </c>
      <c r="C363" s="2" t="s">
        <v>17</v>
      </c>
      <c r="D363" s="2" t="s">
        <v>37</v>
      </c>
      <c r="E363" s="3">
        <v>41593</v>
      </c>
      <c r="F363" s="12">
        <v>54269</v>
      </c>
      <c r="G363" s="2">
        <v>2013</v>
      </c>
      <c r="H363" s="2" t="s">
        <v>25</v>
      </c>
      <c r="I363" s="2" t="s">
        <v>13</v>
      </c>
      <c r="J363" s="12">
        <v>43415.200000000004</v>
      </c>
      <c r="K363" s="12">
        <v>41407.247000000003</v>
      </c>
      <c r="L363" s="2">
        <v>1</v>
      </c>
    </row>
    <row r="364" spans="1:12" ht="20.25" customHeight="1" x14ac:dyDescent="0.25">
      <c r="A364" s="2" t="s">
        <v>32</v>
      </c>
      <c r="B364" s="2" t="s">
        <v>34</v>
      </c>
      <c r="C364" s="2" t="s">
        <v>17</v>
      </c>
      <c r="D364" s="2" t="s">
        <v>37</v>
      </c>
      <c r="E364" s="3">
        <v>41543</v>
      </c>
      <c r="F364" s="12">
        <v>78768</v>
      </c>
      <c r="G364" s="2">
        <v>2013</v>
      </c>
      <c r="H364" s="2" t="s">
        <v>30</v>
      </c>
      <c r="I364" s="2" t="s">
        <v>13</v>
      </c>
      <c r="J364" s="12">
        <v>63014.400000000001</v>
      </c>
      <c r="K364" s="12">
        <v>60178.752</v>
      </c>
      <c r="L364" s="2">
        <v>1</v>
      </c>
    </row>
    <row r="365" spans="1:12" ht="20.25" customHeight="1" x14ac:dyDescent="0.25">
      <c r="A365" s="2" t="s">
        <v>32</v>
      </c>
      <c r="B365" s="2" t="s">
        <v>34</v>
      </c>
      <c r="C365" s="2" t="s">
        <v>17</v>
      </c>
      <c r="D365" s="2" t="s">
        <v>37</v>
      </c>
      <c r="E365" s="3">
        <v>41494</v>
      </c>
      <c r="F365" s="12">
        <v>79010</v>
      </c>
      <c r="G365" s="2">
        <v>2013</v>
      </c>
      <c r="H365" s="2" t="s">
        <v>12</v>
      </c>
      <c r="I365" s="2" t="s">
        <v>29</v>
      </c>
      <c r="J365" s="12">
        <v>63208</v>
      </c>
      <c r="K365" s="12">
        <v>60442.65</v>
      </c>
      <c r="L365" s="2"/>
    </row>
    <row r="366" spans="1:12" ht="20.25" customHeight="1" x14ac:dyDescent="0.25">
      <c r="A366" s="2" t="s">
        <v>32</v>
      </c>
      <c r="B366" s="2" t="s">
        <v>34</v>
      </c>
      <c r="C366" s="2" t="s">
        <v>17</v>
      </c>
      <c r="D366" s="2" t="s">
        <v>37</v>
      </c>
      <c r="E366" s="3">
        <v>41468</v>
      </c>
      <c r="F366" s="12">
        <v>54188</v>
      </c>
      <c r="G366" s="2">
        <v>2013</v>
      </c>
      <c r="H366" s="2" t="s">
        <v>31</v>
      </c>
      <c r="I366" s="2" t="s">
        <v>29</v>
      </c>
      <c r="J366" s="12">
        <v>43350.400000000001</v>
      </c>
      <c r="K366" s="12">
        <v>41508.008000000002</v>
      </c>
      <c r="L366" s="2"/>
    </row>
    <row r="367" spans="1:12" ht="20.25" customHeight="1" x14ac:dyDescent="0.25">
      <c r="A367" s="2" t="s">
        <v>32</v>
      </c>
      <c r="B367" s="2" t="s">
        <v>34</v>
      </c>
      <c r="C367" s="2" t="s">
        <v>17</v>
      </c>
      <c r="D367" s="2" t="s">
        <v>37</v>
      </c>
      <c r="E367" s="3">
        <v>41551</v>
      </c>
      <c r="F367" s="12">
        <v>44186</v>
      </c>
      <c r="G367" s="2">
        <v>2013</v>
      </c>
      <c r="H367" s="2" t="s">
        <v>18</v>
      </c>
      <c r="I367" s="2" t="s">
        <v>29</v>
      </c>
      <c r="J367" s="12">
        <v>35348.800000000003</v>
      </c>
      <c r="K367" s="12">
        <v>33890.662000000004</v>
      </c>
      <c r="L367" s="2"/>
    </row>
    <row r="368" spans="1:12" ht="20.25" customHeight="1" x14ac:dyDescent="0.25">
      <c r="A368" s="2" t="s">
        <v>32</v>
      </c>
      <c r="B368" s="2" t="s">
        <v>34</v>
      </c>
      <c r="C368" s="2" t="s">
        <v>17</v>
      </c>
      <c r="D368" s="2" t="s">
        <v>37</v>
      </c>
      <c r="E368" s="3">
        <v>41586</v>
      </c>
      <c r="F368" s="12">
        <v>44361</v>
      </c>
      <c r="G368" s="2">
        <v>2013</v>
      </c>
      <c r="H368" s="2" t="s">
        <v>19</v>
      </c>
      <c r="I368" s="2" t="s">
        <v>35</v>
      </c>
      <c r="J368" s="12">
        <v>35488.800000000003</v>
      </c>
      <c r="K368" s="12">
        <v>34069.248</v>
      </c>
      <c r="L368" s="2"/>
    </row>
    <row r="369" spans="1:12" ht="20.25" customHeight="1" x14ac:dyDescent="0.25">
      <c r="A369" s="2" t="s">
        <v>32</v>
      </c>
      <c r="B369" s="2" t="s">
        <v>34</v>
      </c>
      <c r="C369" s="2" t="s">
        <v>17</v>
      </c>
      <c r="D369" s="2" t="s">
        <v>37</v>
      </c>
      <c r="E369" s="3">
        <v>41378</v>
      </c>
      <c r="F369" s="12">
        <v>89126</v>
      </c>
      <c r="G369" s="2">
        <v>2013</v>
      </c>
      <c r="H369" s="2" t="s">
        <v>24</v>
      </c>
      <c r="I369" s="2" t="s">
        <v>35</v>
      </c>
      <c r="J369" s="12">
        <v>71300.800000000003</v>
      </c>
      <c r="K369" s="12">
        <v>68537.894</v>
      </c>
      <c r="L369" s="2"/>
    </row>
    <row r="370" spans="1:12" ht="20.25" customHeight="1" x14ac:dyDescent="0.25">
      <c r="A370" s="2" t="s">
        <v>32</v>
      </c>
      <c r="B370" s="2" t="s">
        <v>34</v>
      </c>
      <c r="C370" s="2" t="s">
        <v>17</v>
      </c>
      <c r="D370" s="2" t="s">
        <v>37</v>
      </c>
      <c r="E370" s="3">
        <v>41505</v>
      </c>
      <c r="F370" s="12">
        <v>50294</v>
      </c>
      <c r="G370" s="2">
        <v>2013</v>
      </c>
      <c r="H370" s="2" t="s">
        <v>20</v>
      </c>
      <c r="I370" s="2" t="s">
        <v>35</v>
      </c>
      <c r="J370" s="12">
        <v>40235.200000000004</v>
      </c>
      <c r="K370" s="12">
        <v>38726.379999999997</v>
      </c>
      <c r="L370" s="2">
        <v>1</v>
      </c>
    </row>
    <row r="371" spans="1:12" ht="20.25" customHeight="1" x14ac:dyDescent="0.25">
      <c r="A371" s="2" t="s">
        <v>32</v>
      </c>
      <c r="B371" s="2" t="s">
        <v>34</v>
      </c>
      <c r="C371" s="2" t="s">
        <v>17</v>
      </c>
      <c r="D371" s="2" t="s">
        <v>37</v>
      </c>
      <c r="E371" s="3">
        <v>41454</v>
      </c>
      <c r="F371" s="12">
        <v>85667</v>
      </c>
      <c r="G371" s="2">
        <v>2013</v>
      </c>
      <c r="H371" s="2" t="s">
        <v>21</v>
      </c>
      <c r="I371" s="2" t="s">
        <v>27</v>
      </c>
      <c r="J371" s="12">
        <v>68533.600000000006</v>
      </c>
      <c r="K371" s="12">
        <v>66049.256999999998</v>
      </c>
      <c r="L371" s="2"/>
    </row>
    <row r="372" spans="1:12" ht="20.25" customHeight="1" x14ac:dyDescent="0.25">
      <c r="A372" s="2" t="s">
        <v>32</v>
      </c>
      <c r="B372" s="2" t="s">
        <v>34</v>
      </c>
      <c r="C372" s="2" t="s">
        <v>17</v>
      </c>
      <c r="D372" s="2" t="s">
        <v>37</v>
      </c>
      <c r="E372" s="3">
        <v>41363</v>
      </c>
      <c r="F372" s="12">
        <v>74326</v>
      </c>
      <c r="G372" s="2">
        <v>2013</v>
      </c>
      <c r="H372" s="2" t="s">
        <v>26</v>
      </c>
      <c r="I372" s="2" t="s">
        <v>27</v>
      </c>
      <c r="J372" s="12">
        <v>59460.800000000003</v>
      </c>
      <c r="K372" s="12">
        <v>57379.671999999999</v>
      </c>
      <c r="L372" s="2">
        <v>1</v>
      </c>
    </row>
    <row r="373" spans="1:12" ht="20.25" customHeight="1" x14ac:dyDescent="0.25">
      <c r="A373" s="2" t="s">
        <v>32</v>
      </c>
      <c r="B373" s="2" t="s">
        <v>34</v>
      </c>
      <c r="C373" s="2" t="s">
        <v>17</v>
      </c>
      <c r="D373" s="2" t="s">
        <v>37</v>
      </c>
      <c r="E373" s="3">
        <v>41285</v>
      </c>
      <c r="F373" s="12">
        <v>54956</v>
      </c>
      <c r="G373" s="2">
        <v>2013</v>
      </c>
      <c r="H373" s="2" t="s">
        <v>14</v>
      </c>
      <c r="I373" s="2" t="s">
        <v>27</v>
      </c>
      <c r="J373" s="12">
        <v>43964.800000000003</v>
      </c>
      <c r="K373" s="12">
        <v>42480.987999999998</v>
      </c>
      <c r="L373" s="2"/>
    </row>
    <row r="374" spans="1:12" ht="20.25" customHeight="1" x14ac:dyDescent="0.25">
      <c r="A374" s="2" t="s">
        <v>32</v>
      </c>
      <c r="B374" s="2" t="s">
        <v>22</v>
      </c>
      <c r="C374" s="2" t="s">
        <v>17</v>
      </c>
      <c r="D374" s="2" t="s">
        <v>37</v>
      </c>
      <c r="E374" s="3">
        <v>41564</v>
      </c>
      <c r="F374" s="12">
        <v>74830</v>
      </c>
      <c r="G374" s="2">
        <v>2013</v>
      </c>
      <c r="H374" s="2" t="s">
        <v>33</v>
      </c>
      <c r="I374" s="2" t="s">
        <v>13</v>
      </c>
      <c r="J374" s="12">
        <v>59864</v>
      </c>
      <c r="K374" s="12">
        <v>57918.42</v>
      </c>
      <c r="L374" s="2">
        <v>1</v>
      </c>
    </row>
    <row r="375" spans="1:12" ht="20.25" customHeight="1" x14ac:dyDescent="0.25">
      <c r="A375" s="2" t="s">
        <v>32</v>
      </c>
      <c r="B375" s="2" t="s">
        <v>22</v>
      </c>
      <c r="C375" s="2" t="s">
        <v>17</v>
      </c>
      <c r="D375" s="2" t="s">
        <v>37</v>
      </c>
      <c r="E375" s="3">
        <v>41558</v>
      </c>
      <c r="F375" s="12">
        <v>73390</v>
      </c>
      <c r="G375" s="2">
        <v>2013</v>
      </c>
      <c r="H375" s="2" t="s">
        <v>25</v>
      </c>
      <c r="I375" s="2" t="s">
        <v>13</v>
      </c>
      <c r="J375" s="12">
        <v>58712</v>
      </c>
      <c r="K375" s="12">
        <v>56877.25</v>
      </c>
      <c r="L375" s="2"/>
    </row>
    <row r="376" spans="1:12" ht="20.25" customHeight="1" x14ac:dyDescent="0.25">
      <c r="A376" s="2" t="s">
        <v>32</v>
      </c>
      <c r="B376" s="2" t="s">
        <v>22</v>
      </c>
      <c r="C376" s="2" t="s">
        <v>17</v>
      </c>
      <c r="D376" s="2" t="s">
        <v>37</v>
      </c>
      <c r="E376" s="3">
        <v>41277</v>
      </c>
      <c r="F376" s="12">
        <v>18410</v>
      </c>
      <c r="G376" s="2">
        <v>2013</v>
      </c>
      <c r="H376" s="2" t="s">
        <v>30</v>
      </c>
      <c r="I376" s="2" t="s">
        <v>13</v>
      </c>
      <c r="J376" s="12">
        <v>14728</v>
      </c>
      <c r="K376" s="12">
        <v>14286.16</v>
      </c>
      <c r="L376" s="2">
        <v>1</v>
      </c>
    </row>
    <row r="377" spans="1:12" ht="20.25" customHeight="1" x14ac:dyDescent="0.25">
      <c r="A377" s="2" t="s">
        <v>32</v>
      </c>
      <c r="B377" s="2" t="s">
        <v>22</v>
      </c>
      <c r="C377" s="2" t="s">
        <v>17</v>
      </c>
      <c r="D377" s="2" t="s">
        <v>37</v>
      </c>
      <c r="E377" s="3">
        <v>41622</v>
      </c>
      <c r="F377" s="12">
        <v>96755</v>
      </c>
      <c r="G377" s="2">
        <v>2013</v>
      </c>
      <c r="H377" s="2" t="s">
        <v>12</v>
      </c>
      <c r="I377" s="2" t="s">
        <v>29</v>
      </c>
      <c r="J377" s="12">
        <v>77404</v>
      </c>
      <c r="K377" s="12">
        <v>75178.635000000009</v>
      </c>
      <c r="L377" s="2"/>
    </row>
    <row r="378" spans="1:12" ht="20.25" customHeight="1" x14ac:dyDescent="0.25">
      <c r="A378" s="2" t="s">
        <v>32</v>
      </c>
      <c r="B378" s="2" t="s">
        <v>22</v>
      </c>
      <c r="C378" s="2" t="s">
        <v>17</v>
      </c>
      <c r="D378" s="2" t="s">
        <v>37</v>
      </c>
      <c r="E378" s="3">
        <v>41606</v>
      </c>
      <c r="F378" s="12">
        <v>61466</v>
      </c>
      <c r="G378" s="2">
        <v>2013</v>
      </c>
      <c r="H378" s="2" t="s">
        <v>31</v>
      </c>
      <c r="I378" s="2" t="s">
        <v>29</v>
      </c>
      <c r="J378" s="12">
        <v>49172.800000000003</v>
      </c>
      <c r="K378" s="12">
        <v>47820.548000000003</v>
      </c>
      <c r="L378" s="2"/>
    </row>
    <row r="379" spans="1:12" ht="20.25" customHeight="1" x14ac:dyDescent="0.25">
      <c r="A379" s="2" t="s">
        <v>32</v>
      </c>
      <c r="B379" s="2" t="s">
        <v>22</v>
      </c>
      <c r="C379" s="2" t="s">
        <v>17</v>
      </c>
      <c r="D379" s="2" t="s">
        <v>37</v>
      </c>
      <c r="E379" s="3">
        <v>41400</v>
      </c>
      <c r="F379" s="12">
        <v>31549</v>
      </c>
      <c r="G379" s="2">
        <v>2013</v>
      </c>
      <c r="H379" s="2" t="s">
        <v>18</v>
      </c>
      <c r="I379" s="2" t="s">
        <v>29</v>
      </c>
      <c r="J379" s="12">
        <v>25239.200000000001</v>
      </c>
      <c r="K379" s="12">
        <v>24576.671000000002</v>
      </c>
      <c r="L379" s="2"/>
    </row>
    <row r="380" spans="1:12" ht="20.25" customHeight="1" x14ac:dyDescent="0.25">
      <c r="A380" s="2" t="s">
        <v>32</v>
      </c>
      <c r="B380" s="2" t="s">
        <v>22</v>
      </c>
      <c r="C380" s="2" t="s">
        <v>17</v>
      </c>
      <c r="D380" s="2" t="s">
        <v>37</v>
      </c>
      <c r="E380" s="3">
        <v>41531</v>
      </c>
      <c r="F380" s="12">
        <v>91166</v>
      </c>
      <c r="G380" s="2">
        <v>2013</v>
      </c>
      <c r="H380" s="2" t="s">
        <v>19</v>
      </c>
      <c r="I380" s="2" t="s">
        <v>35</v>
      </c>
      <c r="J380" s="12">
        <v>72932.800000000003</v>
      </c>
      <c r="K380" s="12">
        <v>71109.48</v>
      </c>
      <c r="L380" s="2">
        <v>1</v>
      </c>
    </row>
    <row r="381" spans="1:12" ht="20.25" customHeight="1" x14ac:dyDescent="0.25">
      <c r="A381" s="2" t="s">
        <v>32</v>
      </c>
      <c r="B381" s="2" t="s">
        <v>22</v>
      </c>
      <c r="C381" s="2" t="s">
        <v>17</v>
      </c>
      <c r="D381" s="2" t="s">
        <v>37</v>
      </c>
      <c r="E381" s="3">
        <v>41524</v>
      </c>
      <c r="F381" s="12">
        <v>88071</v>
      </c>
      <c r="G381" s="2">
        <v>2013</v>
      </c>
      <c r="H381" s="2" t="s">
        <v>24</v>
      </c>
      <c r="I381" s="2" t="s">
        <v>35</v>
      </c>
      <c r="J381" s="12">
        <v>70456.800000000003</v>
      </c>
      <c r="K381" s="12">
        <v>68783.451000000001</v>
      </c>
      <c r="L381" s="2">
        <v>1</v>
      </c>
    </row>
    <row r="382" spans="1:12" ht="20.25" customHeight="1" x14ac:dyDescent="0.25">
      <c r="A382" s="2" t="s">
        <v>32</v>
      </c>
      <c r="B382" s="2" t="s">
        <v>22</v>
      </c>
      <c r="C382" s="2" t="s">
        <v>17</v>
      </c>
      <c r="D382" s="2" t="s">
        <v>37</v>
      </c>
      <c r="E382" s="3">
        <v>41447</v>
      </c>
      <c r="F382" s="12">
        <v>61771</v>
      </c>
      <c r="G382" s="2">
        <v>2013</v>
      </c>
      <c r="H382" s="2" t="s">
        <v>20</v>
      </c>
      <c r="I382" s="2" t="s">
        <v>35</v>
      </c>
      <c r="J382" s="12">
        <v>49416.800000000003</v>
      </c>
      <c r="K382" s="12">
        <v>48304.921999999999</v>
      </c>
      <c r="L382" s="2"/>
    </row>
    <row r="383" spans="1:12" ht="20.25" customHeight="1" x14ac:dyDescent="0.25">
      <c r="A383" s="2" t="s">
        <v>32</v>
      </c>
      <c r="B383" s="2" t="s">
        <v>22</v>
      </c>
      <c r="C383" s="2" t="s">
        <v>17</v>
      </c>
      <c r="D383" s="2" t="s">
        <v>37</v>
      </c>
      <c r="E383" s="3">
        <v>41384</v>
      </c>
      <c r="F383" s="12">
        <v>81784</v>
      </c>
      <c r="G383" s="2">
        <v>2013</v>
      </c>
      <c r="H383" s="2" t="s">
        <v>21</v>
      </c>
      <c r="I383" s="2" t="s">
        <v>27</v>
      </c>
      <c r="J383" s="12">
        <v>65427.200000000004</v>
      </c>
      <c r="K383" s="12">
        <v>64036.872000000003</v>
      </c>
      <c r="L383" s="2">
        <v>1</v>
      </c>
    </row>
    <row r="384" spans="1:12" ht="20.25" customHeight="1" x14ac:dyDescent="0.25">
      <c r="A384" s="2" t="s">
        <v>32</v>
      </c>
      <c r="B384" s="2" t="s">
        <v>22</v>
      </c>
      <c r="C384" s="2" t="s">
        <v>17</v>
      </c>
      <c r="D384" s="2" t="s">
        <v>37</v>
      </c>
      <c r="E384" s="3">
        <v>41454</v>
      </c>
      <c r="F384" s="12">
        <v>27993</v>
      </c>
      <c r="G384" s="2">
        <v>2013</v>
      </c>
      <c r="H384" s="2" t="s">
        <v>26</v>
      </c>
      <c r="I384" s="2" t="s">
        <v>27</v>
      </c>
      <c r="J384" s="12">
        <v>22394.400000000001</v>
      </c>
      <c r="K384" s="12">
        <v>21946.512000000002</v>
      </c>
      <c r="L384" s="2">
        <v>1</v>
      </c>
    </row>
    <row r="385" spans="1:12" ht="20.25" customHeight="1" x14ac:dyDescent="0.25">
      <c r="A385" s="2" t="s">
        <v>32</v>
      </c>
      <c r="B385" s="2" t="s">
        <v>22</v>
      </c>
      <c r="C385" s="2" t="s">
        <v>17</v>
      </c>
      <c r="D385" s="2" t="s">
        <v>37</v>
      </c>
      <c r="E385" s="3">
        <v>41370</v>
      </c>
      <c r="F385" s="12">
        <v>45878</v>
      </c>
      <c r="G385" s="2">
        <v>2013</v>
      </c>
      <c r="H385" s="2" t="s">
        <v>14</v>
      </c>
      <c r="I385" s="2" t="s">
        <v>27</v>
      </c>
      <c r="J385" s="12">
        <v>36702.400000000001</v>
      </c>
      <c r="K385" s="12">
        <v>36014.230000000003</v>
      </c>
      <c r="L385" s="2"/>
    </row>
    <row r="386" spans="1:12" ht="20.25" customHeight="1" x14ac:dyDescent="0.25">
      <c r="A386" s="2" t="s">
        <v>32</v>
      </c>
      <c r="B386" s="2" t="s">
        <v>10</v>
      </c>
      <c r="C386" s="2" t="s">
        <v>17</v>
      </c>
      <c r="D386" s="2" t="s">
        <v>37</v>
      </c>
      <c r="E386" s="3">
        <v>41646</v>
      </c>
      <c r="F386" s="12">
        <v>16425</v>
      </c>
      <c r="G386" s="2">
        <v>2014</v>
      </c>
      <c r="H386" s="2" t="s">
        <v>33</v>
      </c>
      <c r="I386" s="2" t="s">
        <v>13</v>
      </c>
      <c r="J386" s="12">
        <v>13140</v>
      </c>
      <c r="K386" s="12">
        <v>12910.050000000001</v>
      </c>
      <c r="L386" s="2"/>
    </row>
    <row r="387" spans="1:12" ht="20.25" customHeight="1" x14ac:dyDescent="0.25">
      <c r="A387" s="2" t="s">
        <v>32</v>
      </c>
      <c r="B387" s="2" t="s">
        <v>10</v>
      </c>
      <c r="C387" s="2" t="s">
        <v>17</v>
      </c>
      <c r="D387" s="2" t="s">
        <v>37</v>
      </c>
      <c r="E387" s="3">
        <v>41908</v>
      </c>
      <c r="F387" s="12">
        <v>27832</v>
      </c>
      <c r="G387" s="2">
        <v>2014</v>
      </c>
      <c r="H387" s="2" t="s">
        <v>25</v>
      </c>
      <c r="I387" s="2" t="s">
        <v>13</v>
      </c>
      <c r="J387" s="12">
        <v>22265.600000000002</v>
      </c>
      <c r="K387" s="12">
        <v>21903.784</v>
      </c>
      <c r="L387" s="2">
        <v>1</v>
      </c>
    </row>
    <row r="388" spans="1:12" ht="20.25" customHeight="1" x14ac:dyDescent="0.25">
      <c r="A388" s="2" t="s">
        <v>32</v>
      </c>
      <c r="B388" s="2" t="s">
        <v>10</v>
      </c>
      <c r="C388" s="2" t="s">
        <v>17</v>
      </c>
      <c r="D388" s="2" t="s">
        <v>37</v>
      </c>
      <c r="E388" s="3">
        <v>41919</v>
      </c>
      <c r="F388" s="12">
        <v>80073</v>
      </c>
      <c r="G388" s="2">
        <v>2014</v>
      </c>
      <c r="H388" s="2" t="s">
        <v>30</v>
      </c>
      <c r="I388" s="2" t="s">
        <v>13</v>
      </c>
      <c r="J388" s="12">
        <v>64058.400000000001</v>
      </c>
      <c r="K388" s="12">
        <v>63097.524000000005</v>
      </c>
      <c r="L388" s="2">
        <v>1</v>
      </c>
    </row>
    <row r="389" spans="1:12" ht="20.25" customHeight="1" x14ac:dyDescent="0.25">
      <c r="A389" s="2" t="s">
        <v>32</v>
      </c>
      <c r="B389" s="2" t="s">
        <v>10</v>
      </c>
      <c r="C389" s="2" t="s">
        <v>17</v>
      </c>
      <c r="D389" s="2" t="s">
        <v>37</v>
      </c>
      <c r="E389" s="3">
        <v>41855</v>
      </c>
      <c r="F389" s="12">
        <v>97319</v>
      </c>
      <c r="G389" s="2">
        <v>2014</v>
      </c>
      <c r="H389" s="2" t="s">
        <v>12</v>
      </c>
      <c r="I389" s="2" t="s">
        <v>29</v>
      </c>
      <c r="J389" s="12">
        <v>77855.199999999997</v>
      </c>
      <c r="K389" s="12">
        <v>76784.691000000006</v>
      </c>
      <c r="L389" s="2"/>
    </row>
    <row r="390" spans="1:12" ht="20.25" customHeight="1" x14ac:dyDescent="0.25">
      <c r="A390" s="2" t="s">
        <v>32</v>
      </c>
      <c r="B390" s="2" t="s">
        <v>10</v>
      </c>
      <c r="C390" s="2" t="s">
        <v>17</v>
      </c>
      <c r="D390" s="2" t="s">
        <v>37</v>
      </c>
      <c r="E390" s="3">
        <v>41812</v>
      </c>
      <c r="F390" s="12">
        <v>38277</v>
      </c>
      <c r="G390" s="2">
        <v>2014</v>
      </c>
      <c r="H390" s="2" t="s">
        <v>31</v>
      </c>
      <c r="I390" s="2" t="s">
        <v>29</v>
      </c>
      <c r="J390" s="12">
        <v>30621.600000000002</v>
      </c>
      <c r="K390" s="12">
        <v>30238.83</v>
      </c>
      <c r="L390" s="2"/>
    </row>
    <row r="391" spans="1:12" ht="20.25" customHeight="1" x14ac:dyDescent="0.25">
      <c r="A391" s="2" t="s">
        <v>32</v>
      </c>
      <c r="B391" s="2" t="s">
        <v>10</v>
      </c>
      <c r="C391" s="2" t="s">
        <v>17</v>
      </c>
      <c r="D391" s="2" t="s">
        <v>37</v>
      </c>
      <c r="E391" s="3">
        <v>41721</v>
      </c>
      <c r="F391" s="12">
        <v>44723</v>
      </c>
      <c r="G391" s="2">
        <v>2014</v>
      </c>
      <c r="H391" s="2" t="s">
        <v>18</v>
      </c>
      <c r="I391" s="2" t="s">
        <v>29</v>
      </c>
      <c r="J391" s="12">
        <v>35778.400000000001</v>
      </c>
      <c r="K391" s="12">
        <v>35375.893000000004</v>
      </c>
      <c r="L391" s="2">
        <v>1</v>
      </c>
    </row>
    <row r="392" spans="1:12" ht="20.25" customHeight="1" x14ac:dyDescent="0.25">
      <c r="A392" s="2" t="s">
        <v>32</v>
      </c>
      <c r="B392" s="2" t="s">
        <v>10</v>
      </c>
      <c r="C392" s="2" t="s">
        <v>17</v>
      </c>
      <c r="D392" s="2" t="s">
        <v>37</v>
      </c>
      <c r="E392" s="3">
        <v>41775</v>
      </c>
      <c r="F392" s="12">
        <v>70630</v>
      </c>
      <c r="G392" s="2">
        <v>2014</v>
      </c>
      <c r="H392" s="2" t="s">
        <v>19</v>
      </c>
      <c r="I392" s="2" t="s">
        <v>35</v>
      </c>
      <c r="J392" s="12">
        <v>56504</v>
      </c>
      <c r="K392" s="12">
        <v>55938.96</v>
      </c>
      <c r="L392" s="2"/>
    </row>
    <row r="393" spans="1:12" ht="20.25" customHeight="1" x14ac:dyDescent="0.25">
      <c r="A393" s="2" t="s">
        <v>32</v>
      </c>
      <c r="B393" s="2" t="s">
        <v>10</v>
      </c>
      <c r="C393" s="2" t="s">
        <v>17</v>
      </c>
      <c r="D393" s="2" t="s">
        <v>37</v>
      </c>
      <c r="E393" s="3">
        <v>41847</v>
      </c>
      <c r="F393" s="12">
        <v>45727</v>
      </c>
      <c r="G393" s="2">
        <v>2014</v>
      </c>
      <c r="H393" s="2" t="s">
        <v>24</v>
      </c>
      <c r="I393" s="2" t="s">
        <v>35</v>
      </c>
      <c r="J393" s="12">
        <v>36581.599999999999</v>
      </c>
      <c r="K393" s="12">
        <v>36261.510999999999</v>
      </c>
      <c r="L393" s="2"/>
    </row>
    <row r="394" spans="1:12" ht="20.25" customHeight="1" x14ac:dyDescent="0.25">
      <c r="A394" s="2" t="s">
        <v>32</v>
      </c>
      <c r="B394" s="2" t="s">
        <v>10</v>
      </c>
      <c r="C394" s="2" t="s">
        <v>17</v>
      </c>
      <c r="D394" s="2" t="s">
        <v>37</v>
      </c>
      <c r="E394" s="3">
        <v>41685</v>
      </c>
      <c r="F394" s="12">
        <v>81486</v>
      </c>
      <c r="G394" s="2">
        <v>2014</v>
      </c>
      <c r="H394" s="2" t="s">
        <v>20</v>
      </c>
      <c r="I394" s="2" t="s">
        <v>35</v>
      </c>
      <c r="J394" s="12">
        <v>65188.800000000003</v>
      </c>
      <c r="K394" s="12">
        <v>64699.884000000005</v>
      </c>
      <c r="L394" s="2"/>
    </row>
    <row r="395" spans="1:12" ht="20.25" customHeight="1" x14ac:dyDescent="0.25">
      <c r="A395" s="2" t="s">
        <v>32</v>
      </c>
      <c r="B395" s="2" t="s">
        <v>10</v>
      </c>
      <c r="C395" s="2" t="s">
        <v>17</v>
      </c>
      <c r="D395" s="2" t="s">
        <v>37</v>
      </c>
      <c r="E395" s="3">
        <v>41742</v>
      </c>
      <c r="F395" s="12">
        <v>35158</v>
      </c>
      <c r="G395" s="2">
        <v>2014</v>
      </c>
      <c r="H395" s="2" t="s">
        <v>21</v>
      </c>
      <c r="I395" s="2" t="s">
        <v>27</v>
      </c>
      <c r="J395" s="12">
        <v>28126.400000000001</v>
      </c>
      <c r="K395" s="12">
        <v>27950.61</v>
      </c>
      <c r="L395" s="2">
        <v>1</v>
      </c>
    </row>
    <row r="396" spans="1:12" ht="20.25" customHeight="1" x14ac:dyDescent="0.25">
      <c r="A396" s="2" t="s">
        <v>32</v>
      </c>
      <c r="B396" s="2" t="s">
        <v>10</v>
      </c>
      <c r="C396" s="2" t="s">
        <v>17</v>
      </c>
      <c r="D396" s="2" t="s">
        <v>37</v>
      </c>
      <c r="E396" s="3">
        <v>41798</v>
      </c>
      <c r="F396" s="12">
        <v>83262</v>
      </c>
      <c r="G396" s="2">
        <v>2014</v>
      </c>
      <c r="H396" s="2" t="s">
        <v>26</v>
      </c>
      <c r="I396" s="2" t="s">
        <v>27</v>
      </c>
      <c r="J396" s="12">
        <v>66609.600000000006</v>
      </c>
      <c r="K396" s="12">
        <v>66276.552000000011</v>
      </c>
      <c r="L396" s="2">
        <v>1</v>
      </c>
    </row>
    <row r="397" spans="1:12" ht="20.25" customHeight="1" x14ac:dyDescent="0.25">
      <c r="A397" s="2" t="s">
        <v>32</v>
      </c>
      <c r="B397" s="2" t="s">
        <v>10</v>
      </c>
      <c r="C397" s="2" t="s">
        <v>17</v>
      </c>
      <c r="D397" s="2" t="s">
        <v>37</v>
      </c>
      <c r="E397" s="3">
        <v>41992</v>
      </c>
      <c r="F397" s="12">
        <v>74283</v>
      </c>
      <c r="G397" s="2">
        <v>2014</v>
      </c>
      <c r="H397" s="2" t="s">
        <v>14</v>
      </c>
      <c r="I397" s="2" t="s">
        <v>27</v>
      </c>
      <c r="J397" s="12">
        <v>59426.400000000001</v>
      </c>
      <c r="K397" s="12">
        <v>59203.550999999999</v>
      </c>
      <c r="L397" s="2">
        <v>1</v>
      </c>
    </row>
    <row r="398" spans="1:12" ht="20.25" customHeight="1" x14ac:dyDescent="0.25">
      <c r="A398" s="2" t="s">
        <v>32</v>
      </c>
      <c r="B398" s="2" t="s">
        <v>15</v>
      </c>
      <c r="C398" s="2" t="s">
        <v>17</v>
      </c>
      <c r="D398" s="2" t="s">
        <v>37</v>
      </c>
      <c r="E398" s="3">
        <v>41706</v>
      </c>
      <c r="F398" s="12">
        <v>24805</v>
      </c>
      <c r="G398" s="2">
        <v>2014</v>
      </c>
      <c r="H398" s="2" t="s">
        <v>33</v>
      </c>
      <c r="I398" s="2" t="s">
        <v>13</v>
      </c>
      <c r="J398" s="12">
        <v>19844</v>
      </c>
      <c r="K398" s="12">
        <v>19794.39</v>
      </c>
      <c r="L398" s="2"/>
    </row>
    <row r="399" spans="1:12" ht="20.25" customHeight="1" x14ac:dyDescent="0.25">
      <c r="A399" s="2" t="s">
        <v>32</v>
      </c>
      <c r="B399" s="2" t="s">
        <v>15</v>
      </c>
      <c r="C399" s="2" t="s">
        <v>17</v>
      </c>
      <c r="D399" s="2" t="s">
        <v>37</v>
      </c>
      <c r="E399" s="3">
        <v>41852</v>
      </c>
      <c r="F399" s="12">
        <v>16556</v>
      </c>
      <c r="G399" s="2">
        <v>2014</v>
      </c>
      <c r="H399" s="2" t="s">
        <v>25</v>
      </c>
      <c r="I399" s="2" t="s">
        <v>13</v>
      </c>
      <c r="J399" s="12">
        <v>13244.800000000001</v>
      </c>
      <c r="K399" s="12">
        <v>13228.244000000001</v>
      </c>
      <c r="L399" s="2"/>
    </row>
    <row r="400" spans="1:12" ht="20.25" customHeight="1" x14ac:dyDescent="0.25">
      <c r="A400" s="2" t="s">
        <v>32</v>
      </c>
      <c r="B400" s="2" t="s">
        <v>15</v>
      </c>
      <c r="C400" s="2" t="s">
        <v>17</v>
      </c>
      <c r="D400" s="2" t="s">
        <v>37</v>
      </c>
      <c r="E400" s="3">
        <v>41768</v>
      </c>
      <c r="F400" s="12">
        <v>48638</v>
      </c>
      <c r="G400" s="2">
        <v>2014</v>
      </c>
      <c r="H400" s="2" t="s">
        <v>30</v>
      </c>
      <c r="I400" s="2" t="s">
        <v>13</v>
      </c>
      <c r="J400" s="12">
        <v>38910.400000000001</v>
      </c>
      <c r="K400" s="12">
        <v>38910.400000000001</v>
      </c>
      <c r="L400" s="2"/>
    </row>
    <row r="401" spans="1:12" ht="20.25" customHeight="1" x14ac:dyDescent="0.25">
      <c r="A401" s="2" t="s">
        <v>32</v>
      </c>
      <c r="B401" s="2" t="s">
        <v>15</v>
      </c>
      <c r="C401" s="2" t="s">
        <v>17</v>
      </c>
      <c r="D401" s="2" t="s">
        <v>37</v>
      </c>
      <c r="E401" s="3">
        <v>41840</v>
      </c>
      <c r="F401" s="12">
        <v>56001</v>
      </c>
      <c r="G401" s="2">
        <v>2014</v>
      </c>
      <c r="H401" s="2" t="s">
        <v>12</v>
      </c>
      <c r="I401" s="2" t="s">
        <v>29</v>
      </c>
      <c r="J401" s="12">
        <v>44800.800000000003</v>
      </c>
      <c r="K401" s="12">
        <v>44856.800999999999</v>
      </c>
      <c r="L401" s="2">
        <v>1</v>
      </c>
    </row>
    <row r="402" spans="1:12" ht="20.25" customHeight="1" x14ac:dyDescent="0.25">
      <c r="A402" s="2" t="s">
        <v>32</v>
      </c>
      <c r="B402" s="2" t="s">
        <v>15</v>
      </c>
      <c r="C402" s="2" t="s">
        <v>17</v>
      </c>
      <c r="D402" s="2" t="s">
        <v>37</v>
      </c>
      <c r="E402" s="3">
        <v>41929</v>
      </c>
      <c r="F402" s="12">
        <v>17127</v>
      </c>
      <c r="G402" s="2">
        <v>2014</v>
      </c>
      <c r="H402" s="2" t="s">
        <v>31</v>
      </c>
      <c r="I402" s="2" t="s">
        <v>29</v>
      </c>
      <c r="J402" s="12">
        <v>13701.6</v>
      </c>
      <c r="K402" s="12">
        <v>13735.854000000001</v>
      </c>
      <c r="L402" s="2">
        <v>1</v>
      </c>
    </row>
    <row r="403" spans="1:12" ht="20.25" customHeight="1" x14ac:dyDescent="0.25">
      <c r="A403" s="2" t="s">
        <v>32</v>
      </c>
      <c r="B403" s="2" t="s">
        <v>15</v>
      </c>
      <c r="C403" s="2" t="s">
        <v>17</v>
      </c>
      <c r="D403" s="2" t="s">
        <v>37</v>
      </c>
      <c r="E403" s="3">
        <v>41664</v>
      </c>
      <c r="F403" s="12">
        <v>89436</v>
      </c>
      <c r="G403" s="2">
        <v>2014</v>
      </c>
      <c r="H403" s="2" t="s">
        <v>18</v>
      </c>
      <c r="I403" s="2" t="s">
        <v>29</v>
      </c>
      <c r="J403" s="12">
        <v>71548.800000000003</v>
      </c>
      <c r="K403" s="12">
        <v>71817.108000000007</v>
      </c>
      <c r="L403" s="2"/>
    </row>
    <row r="404" spans="1:12" ht="20.25" customHeight="1" x14ac:dyDescent="0.25">
      <c r="A404" s="2" t="s">
        <v>32</v>
      </c>
      <c r="B404" s="2" t="s">
        <v>15</v>
      </c>
      <c r="C404" s="2" t="s">
        <v>17</v>
      </c>
      <c r="D404" s="2" t="s">
        <v>37</v>
      </c>
      <c r="E404" s="3">
        <v>41958</v>
      </c>
      <c r="F404" s="12">
        <v>70047</v>
      </c>
      <c r="G404" s="2">
        <v>2014</v>
      </c>
      <c r="H404" s="2" t="s">
        <v>19</v>
      </c>
      <c r="I404" s="2" t="s">
        <v>35</v>
      </c>
      <c r="J404" s="12">
        <v>56037.600000000006</v>
      </c>
      <c r="K404" s="12">
        <v>56317.788</v>
      </c>
      <c r="L404" s="2"/>
    </row>
    <row r="405" spans="1:12" ht="20.25" customHeight="1" x14ac:dyDescent="0.25">
      <c r="A405" s="2" t="s">
        <v>32</v>
      </c>
      <c r="B405" s="2" t="s">
        <v>15</v>
      </c>
      <c r="C405" s="2" t="s">
        <v>17</v>
      </c>
      <c r="D405" s="2" t="s">
        <v>37</v>
      </c>
      <c r="E405" s="3">
        <v>41685</v>
      </c>
      <c r="F405" s="12">
        <v>38602</v>
      </c>
      <c r="G405" s="2">
        <v>2014</v>
      </c>
      <c r="H405" s="2" t="s">
        <v>24</v>
      </c>
      <c r="I405" s="2" t="s">
        <v>35</v>
      </c>
      <c r="J405" s="12">
        <v>30881.600000000002</v>
      </c>
      <c r="K405" s="12">
        <v>31074.61</v>
      </c>
      <c r="L405" s="2"/>
    </row>
    <row r="406" spans="1:12" ht="20.25" customHeight="1" x14ac:dyDescent="0.25">
      <c r="A406" s="2" t="s">
        <v>32</v>
      </c>
      <c r="B406" s="2" t="s">
        <v>15</v>
      </c>
      <c r="C406" s="2" t="s">
        <v>17</v>
      </c>
      <c r="D406" s="2" t="s">
        <v>37</v>
      </c>
      <c r="E406" s="3">
        <v>41923</v>
      </c>
      <c r="F406" s="12">
        <v>74865</v>
      </c>
      <c r="G406" s="2">
        <v>2014</v>
      </c>
      <c r="H406" s="2" t="s">
        <v>20</v>
      </c>
      <c r="I406" s="2" t="s">
        <v>35</v>
      </c>
      <c r="J406" s="12">
        <v>59892</v>
      </c>
      <c r="K406" s="12">
        <v>60341.19</v>
      </c>
      <c r="L406" s="2"/>
    </row>
    <row r="407" spans="1:12" ht="20.25" customHeight="1" x14ac:dyDescent="0.25">
      <c r="A407" s="2" t="s">
        <v>32</v>
      </c>
      <c r="B407" s="2" t="s">
        <v>15</v>
      </c>
      <c r="C407" s="2" t="s">
        <v>17</v>
      </c>
      <c r="D407" s="2" t="s">
        <v>37</v>
      </c>
      <c r="E407" s="3">
        <v>41932</v>
      </c>
      <c r="F407" s="12">
        <v>61380</v>
      </c>
      <c r="G407" s="2">
        <v>2014</v>
      </c>
      <c r="H407" s="2" t="s">
        <v>21</v>
      </c>
      <c r="I407" s="2" t="s">
        <v>27</v>
      </c>
      <c r="J407" s="12">
        <v>49104</v>
      </c>
      <c r="K407" s="12">
        <v>49533.659999999996</v>
      </c>
      <c r="L407" s="2"/>
    </row>
    <row r="408" spans="1:12" ht="20.25" customHeight="1" x14ac:dyDescent="0.25">
      <c r="A408" s="2" t="s">
        <v>32</v>
      </c>
      <c r="B408" s="2" t="s">
        <v>15</v>
      </c>
      <c r="C408" s="2" t="s">
        <v>17</v>
      </c>
      <c r="D408" s="2" t="s">
        <v>37</v>
      </c>
      <c r="E408" s="3">
        <v>41922</v>
      </c>
      <c r="F408" s="12">
        <v>14784</v>
      </c>
      <c r="G408" s="2">
        <v>2014</v>
      </c>
      <c r="H408" s="2" t="s">
        <v>26</v>
      </c>
      <c r="I408" s="2" t="s">
        <v>27</v>
      </c>
      <c r="J408" s="12">
        <v>11827.2</v>
      </c>
      <c r="K408" s="12">
        <v>11945.472000000002</v>
      </c>
      <c r="L408" s="2">
        <v>1</v>
      </c>
    </row>
    <row r="409" spans="1:12" ht="20.25" customHeight="1" x14ac:dyDescent="0.25">
      <c r="A409" s="2" t="s">
        <v>32</v>
      </c>
      <c r="B409" s="2" t="s">
        <v>15</v>
      </c>
      <c r="C409" s="2" t="s">
        <v>17</v>
      </c>
      <c r="D409" s="2" t="s">
        <v>37</v>
      </c>
      <c r="E409" s="3">
        <v>41975</v>
      </c>
      <c r="F409" s="12">
        <v>73862</v>
      </c>
      <c r="G409" s="2">
        <v>2014</v>
      </c>
      <c r="H409" s="2" t="s">
        <v>14</v>
      </c>
      <c r="I409" s="2" t="s">
        <v>27</v>
      </c>
      <c r="J409" s="12">
        <v>59089.600000000006</v>
      </c>
      <c r="K409" s="12">
        <v>59754.357999999993</v>
      </c>
      <c r="L409" s="2">
        <v>1</v>
      </c>
    </row>
    <row r="410" spans="1:12" ht="20.25" customHeight="1" x14ac:dyDescent="0.25">
      <c r="A410" s="2" t="s">
        <v>32</v>
      </c>
      <c r="B410" s="2" t="s">
        <v>34</v>
      </c>
      <c r="C410" s="2" t="s">
        <v>17</v>
      </c>
      <c r="D410" s="2" t="s">
        <v>37</v>
      </c>
      <c r="E410" s="3">
        <v>41975</v>
      </c>
      <c r="F410" s="12">
        <v>83315</v>
      </c>
      <c r="G410" s="2">
        <v>2014</v>
      </c>
      <c r="H410" s="2" t="s">
        <v>33</v>
      </c>
      <c r="I410" s="2" t="s">
        <v>13</v>
      </c>
      <c r="J410" s="12">
        <v>66652</v>
      </c>
      <c r="K410" s="12">
        <v>67485.150000000009</v>
      </c>
      <c r="L410" s="2">
        <v>1</v>
      </c>
    </row>
    <row r="411" spans="1:12" ht="20.25" customHeight="1" x14ac:dyDescent="0.25">
      <c r="A411" s="2" t="s">
        <v>32</v>
      </c>
      <c r="B411" s="2" t="s">
        <v>34</v>
      </c>
      <c r="C411" s="2" t="s">
        <v>17</v>
      </c>
      <c r="D411" s="2" t="s">
        <v>37</v>
      </c>
      <c r="E411" s="3">
        <v>41975</v>
      </c>
      <c r="F411" s="12">
        <v>68404</v>
      </c>
      <c r="G411" s="2">
        <v>2014</v>
      </c>
      <c r="H411" s="2" t="s">
        <v>25</v>
      </c>
      <c r="I411" s="2" t="s">
        <v>13</v>
      </c>
      <c r="J411" s="12">
        <v>54723.200000000004</v>
      </c>
      <c r="K411" s="12">
        <v>55475.643999999993</v>
      </c>
      <c r="L411" s="2"/>
    </row>
    <row r="412" spans="1:12" ht="20.25" customHeight="1" x14ac:dyDescent="0.25">
      <c r="A412" s="2" t="s">
        <v>32</v>
      </c>
      <c r="B412" s="2" t="s">
        <v>34</v>
      </c>
      <c r="C412" s="2" t="s">
        <v>17</v>
      </c>
      <c r="D412" s="2" t="s">
        <v>37</v>
      </c>
      <c r="E412" s="3">
        <v>41975</v>
      </c>
      <c r="F412" s="12">
        <v>90217</v>
      </c>
      <c r="G412" s="2">
        <v>2014</v>
      </c>
      <c r="H412" s="2" t="s">
        <v>30</v>
      </c>
      <c r="I412" s="2" t="s">
        <v>13</v>
      </c>
      <c r="J412" s="12">
        <v>72173.600000000006</v>
      </c>
      <c r="K412" s="12">
        <v>73256.203999999998</v>
      </c>
      <c r="L412" s="2"/>
    </row>
    <row r="413" spans="1:12" ht="20.25" customHeight="1" x14ac:dyDescent="0.25">
      <c r="A413" s="2" t="s">
        <v>32</v>
      </c>
      <c r="B413" s="2" t="s">
        <v>34</v>
      </c>
      <c r="C413" s="2" t="s">
        <v>17</v>
      </c>
      <c r="D413" s="2" t="s">
        <v>37</v>
      </c>
      <c r="E413" s="3">
        <v>41975</v>
      </c>
      <c r="F413" s="12">
        <v>90547</v>
      </c>
      <c r="G413" s="2">
        <v>2014</v>
      </c>
      <c r="H413" s="2" t="s">
        <v>12</v>
      </c>
      <c r="I413" s="2" t="s">
        <v>29</v>
      </c>
      <c r="J413" s="12">
        <v>72437.600000000006</v>
      </c>
      <c r="K413" s="12">
        <v>73614.710999999996</v>
      </c>
      <c r="L413" s="2">
        <v>1</v>
      </c>
    </row>
    <row r="414" spans="1:12" ht="20.25" customHeight="1" x14ac:dyDescent="0.25">
      <c r="A414" s="2" t="s">
        <v>32</v>
      </c>
      <c r="B414" s="2" t="s">
        <v>34</v>
      </c>
      <c r="C414" s="2" t="s">
        <v>17</v>
      </c>
      <c r="D414" s="2" t="s">
        <v>37</v>
      </c>
      <c r="E414" s="3">
        <v>41975</v>
      </c>
      <c r="F414" s="12">
        <v>14692</v>
      </c>
      <c r="G414" s="2">
        <v>2014</v>
      </c>
      <c r="H414" s="2" t="s">
        <v>31</v>
      </c>
      <c r="I414" s="2" t="s">
        <v>29</v>
      </c>
      <c r="J414" s="12">
        <v>11753.6</v>
      </c>
      <c r="K414" s="12">
        <v>11959.288</v>
      </c>
      <c r="L414" s="2">
        <v>1</v>
      </c>
    </row>
    <row r="415" spans="1:12" ht="20.25" customHeight="1" x14ac:dyDescent="0.25">
      <c r="A415" s="2" t="s">
        <v>32</v>
      </c>
      <c r="B415" s="2" t="s">
        <v>34</v>
      </c>
      <c r="C415" s="2" t="s">
        <v>17</v>
      </c>
      <c r="D415" s="2" t="s">
        <v>37</v>
      </c>
      <c r="E415" s="3">
        <v>41975</v>
      </c>
      <c r="F415" s="12">
        <v>49657</v>
      </c>
      <c r="G415" s="2">
        <v>2014</v>
      </c>
      <c r="H415" s="2" t="s">
        <v>18</v>
      </c>
      <c r="I415" s="2" t="s">
        <v>29</v>
      </c>
      <c r="J415" s="12">
        <v>39725.600000000006</v>
      </c>
      <c r="K415" s="12">
        <v>40470.454999999994</v>
      </c>
      <c r="L415" s="2"/>
    </row>
    <row r="416" spans="1:12" ht="20.25" customHeight="1" x14ac:dyDescent="0.25">
      <c r="A416" s="2" t="s">
        <v>32</v>
      </c>
      <c r="B416" s="2" t="s">
        <v>34</v>
      </c>
      <c r="C416" s="2" t="s">
        <v>17</v>
      </c>
      <c r="D416" s="2" t="s">
        <v>37</v>
      </c>
      <c r="E416" s="3">
        <v>41975</v>
      </c>
      <c r="F416" s="12">
        <v>33571</v>
      </c>
      <c r="G416" s="2">
        <v>2014</v>
      </c>
      <c r="H416" s="2" t="s">
        <v>19</v>
      </c>
      <c r="I416" s="2" t="s">
        <v>35</v>
      </c>
      <c r="J416" s="12">
        <v>26856.800000000003</v>
      </c>
      <c r="K416" s="12">
        <v>27393.936000000002</v>
      </c>
      <c r="L416" s="2">
        <v>1</v>
      </c>
    </row>
    <row r="417" spans="1:12" ht="20.25" customHeight="1" x14ac:dyDescent="0.25">
      <c r="A417" s="2" t="s">
        <v>32</v>
      </c>
      <c r="B417" s="2" t="s">
        <v>34</v>
      </c>
      <c r="C417" s="2" t="s">
        <v>17</v>
      </c>
      <c r="D417" s="2" t="s">
        <v>37</v>
      </c>
      <c r="E417" s="3">
        <v>41975</v>
      </c>
      <c r="F417" s="12">
        <v>49617</v>
      </c>
      <c r="G417" s="2">
        <v>2014</v>
      </c>
      <c r="H417" s="2" t="s">
        <v>24</v>
      </c>
      <c r="I417" s="2" t="s">
        <v>35</v>
      </c>
      <c r="J417" s="12">
        <v>39693.600000000006</v>
      </c>
      <c r="K417" s="12">
        <v>40537.089</v>
      </c>
      <c r="L417" s="2"/>
    </row>
    <row r="418" spans="1:12" ht="20.25" customHeight="1" x14ac:dyDescent="0.25">
      <c r="A418" s="2" t="s">
        <v>32</v>
      </c>
      <c r="B418" s="2" t="s">
        <v>34</v>
      </c>
      <c r="C418" s="2" t="s">
        <v>17</v>
      </c>
      <c r="D418" s="2" t="s">
        <v>37</v>
      </c>
      <c r="E418" s="3">
        <v>41975</v>
      </c>
      <c r="F418" s="12">
        <v>62480</v>
      </c>
      <c r="G418" s="2">
        <v>2014</v>
      </c>
      <c r="H418" s="2" t="s">
        <v>20</v>
      </c>
      <c r="I418" s="2" t="s">
        <v>35</v>
      </c>
      <c r="J418" s="12">
        <v>49984</v>
      </c>
      <c r="K418" s="12">
        <v>51108.640000000007</v>
      </c>
      <c r="L418" s="2">
        <v>1</v>
      </c>
    </row>
    <row r="419" spans="1:12" ht="20.25" customHeight="1" x14ac:dyDescent="0.25">
      <c r="A419" s="2" t="s">
        <v>32</v>
      </c>
      <c r="B419" s="2" t="s">
        <v>34</v>
      </c>
      <c r="C419" s="2" t="s">
        <v>17</v>
      </c>
      <c r="D419" s="2" t="s">
        <v>37</v>
      </c>
      <c r="E419" s="3">
        <v>41975</v>
      </c>
      <c r="F419" s="12">
        <v>47736</v>
      </c>
      <c r="G419" s="2">
        <v>2014</v>
      </c>
      <c r="H419" s="2" t="s">
        <v>21</v>
      </c>
      <c r="I419" s="2" t="s">
        <v>27</v>
      </c>
      <c r="J419" s="12">
        <v>38188.800000000003</v>
      </c>
      <c r="K419" s="12">
        <v>39095.784</v>
      </c>
      <c r="L419" s="2"/>
    </row>
    <row r="420" spans="1:12" ht="20.25" customHeight="1" x14ac:dyDescent="0.25">
      <c r="A420" s="2" t="s">
        <v>32</v>
      </c>
      <c r="B420" s="2" t="s">
        <v>34</v>
      </c>
      <c r="C420" s="2" t="s">
        <v>17</v>
      </c>
      <c r="D420" s="2" t="s">
        <v>37</v>
      </c>
      <c r="E420" s="3">
        <v>41975</v>
      </c>
      <c r="F420" s="12">
        <v>77558</v>
      </c>
      <c r="G420" s="2">
        <v>2014</v>
      </c>
      <c r="H420" s="2" t="s">
        <v>26</v>
      </c>
      <c r="I420" s="2" t="s">
        <v>27</v>
      </c>
      <c r="J420" s="12">
        <v>62046.400000000001</v>
      </c>
      <c r="K420" s="12">
        <v>63597.560000000005</v>
      </c>
      <c r="L420" s="2"/>
    </row>
    <row r="421" spans="1:12" ht="20.25" customHeight="1" x14ac:dyDescent="0.25">
      <c r="A421" s="2" t="s">
        <v>32</v>
      </c>
      <c r="B421" s="2" t="s">
        <v>34</v>
      </c>
      <c r="C421" s="2" t="s">
        <v>17</v>
      </c>
      <c r="D421" s="2" t="s">
        <v>37</v>
      </c>
      <c r="E421" s="3">
        <v>41813</v>
      </c>
      <c r="F421" s="12">
        <v>55463</v>
      </c>
      <c r="G421" s="2">
        <v>2014</v>
      </c>
      <c r="H421" s="2" t="s">
        <v>14</v>
      </c>
      <c r="I421" s="2" t="s">
        <v>27</v>
      </c>
      <c r="J421" s="12">
        <v>44370.400000000001</v>
      </c>
      <c r="K421" s="12">
        <v>45535.123</v>
      </c>
      <c r="L421" s="2">
        <v>1</v>
      </c>
    </row>
    <row r="422" spans="1:12" ht="20.25" customHeight="1" x14ac:dyDescent="0.25">
      <c r="A422" s="2" t="s">
        <v>32</v>
      </c>
      <c r="B422" s="2" t="s">
        <v>22</v>
      </c>
      <c r="C422" s="2" t="s">
        <v>17</v>
      </c>
      <c r="D422" s="2" t="s">
        <v>37</v>
      </c>
      <c r="E422" s="3">
        <v>41813</v>
      </c>
      <c r="F422" s="12">
        <v>94980</v>
      </c>
      <c r="G422" s="2">
        <v>2014</v>
      </c>
      <c r="H422" s="2" t="s">
        <v>33</v>
      </c>
      <c r="I422" s="2" t="s">
        <v>13</v>
      </c>
      <c r="J422" s="12">
        <v>75984</v>
      </c>
      <c r="K422" s="12">
        <v>78073.560000000012</v>
      </c>
      <c r="L422" s="2"/>
    </row>
    <row r="423" spans="1:12" ht="20.25" customHeight="1" x14ac:dyDescent="0.25">
      <c r="A423" s="2" t="s">
        <v>32</v>
      </c>
      <c r="B423" s="2" t="s">
        <v>22</v>
      </c>
      <c r="C423" s="2" t="s">
        <v>17</v>
      </c>
      <c r="D423" s="2" t="s">
        <v>37</v>
      </c>
      <c r="E423" s="3">
        <v>41813</v>
      </c>
      <c r="F423" s="12">
        <v>10209</v>
      </c>
      <c r="G423" s="2">
        <v>2014</v>
      </c>
      <c r="H423" s="2" t="s">
        <v>25</v>
      </c>
      <c r="I423" s="2" t="s">
        <v>13</v>
      </c>
      <c r="J423" s="12">
        <v>8167.2000000000007</v>
      </c>
      <c r="K423" s="12">
        <v>8402.0069999999996</v>
      </c>
      <c r="L423" s="2">
        <v>1</v>
      </c>
    </row>
    <row r="424" spans="1:12" ht="20.25" customHeight="1" x14ac:dyDescent="0.25">
      <c r="A424" s="2" t="s">
        <v>32</v>
      </c>
      <c r="B424" s="2" t="s">
        <v>22</v>
      </c>
      <c r="C424" s="2" t="s">
        <v>17</v>
      </c>
      <c r="D424" s="2" t="s">
        <v>37</v>
      </c>
      <c r="E424" s="3">
        <v>41813</v>
      </c>
      <c r="F424" s="12">
        <v>53109</v>
      </c>
      <c r="G424" s="2">
        <v>2014</v>
      </c>
      <c r="H424" s="2" t="s">
        <v>30</v>
      </c>
      <c r="I424" s="2" t="s">
        <v>13</v>
      </c>
      <c r="J424" s="12">
        <v>42487.200000000004</v>
      </c>
      <c r="K424" s="12">
        <v>43761.816000000006</v>
      </c>
      <c r="L424" s="2">
        <v>1</v>
      </c>
    </row>
    <row r="425" spans="1:12" ht="20.25" customHeight="1" x14ac:dyDescent="0.25">
      <c r="A425" s="2" t="s">
        <v>32</v>
      </c>
      <c r="B425" s="2" t="s">
        <v>22</v>
      </c>
      <c r="C425" s="2" t="s">
        <v>17</v>
      </c>
      <c r="D425" s="2" t="s">
        <v>37</v>
      </c>
      <c r="E425" s="3">
        <v>41813</v>
      </c>
      <c r="F425" s="12">
        <v>83776</v>
      </c>
      <c r="G425" s="2">
        <v>2014</v>
      </c>
      <c r="H425" s="2" t="s">
        <v>12</v>
      </c>
      <c r="I425" s="2" t="s">
        <v>29</v>
      </c>
      <c r="J425" s="12">
        <v>67020.800000000003</v>
      </c>
      <c r="K425" s="12">
        <v>69115.199999999997</v>
      </c>
      <c r="L425" s="2"/>
    </row>
    <row r="426" spans="1:12" ht="20.25" customHeight="1" x14ac:dyDescent="0.25">
      <c r="A426" s="2" t="s">
        <v>32</v>
      </c>
      <c r="B426" s="2" t="s">
        <v>22</v>
      </c>
      <c r="C426" s="2" t="s">
        <v>17</v>
      </c>
      <c r="D426" s="2" t="s">
        <v>37</v>
      </c>
      <c r="E426" s="3">
        <v>41813</v>
      </c>
      <c r="F426" s="12">
        <v>30296</v>
      </c>
      <c r="G426" s="2">
        <v>2014</v>
      </c>
      <c r="H426" s="2" t="s">
        <v>31</v>
      </c>
      <c r="I426" s="2" t="s">
        <v>29</v>
      </c>
      <c r="J426" s="12">
        <v>24236.800000000003</v>
      </c>
      <c r="K426" s="12">
        <v>25024.496000000003</v>
      </c>
      <c r="L426" s="2"/>
    </row>
    <row r="427" spans="1:12" ht="20.25" customHeight="1" x14ac:dyDescent="0.25">
      <c r="A427" s="2" t="s">
        <v>32</v>
      </c>
      <c r="B427" s="2" t="s">
        <v>22</v>
      </c>
      <c r="C427" s="2" t="s">
        <v>17</v>
      </c>
      <c r="D427" s="2" t="s">
        <v>37</v>
      </c>
      <c r="E427" s="3">
        <v>41813</v>
      </c>
      <c r="F427" s="12">
        <v>99878</v>
      </c>
      <c r="G427" s="2">
        <v>2014</v>
      </c>
      <c r="H427" s="2" t="s">
        <v>18</v>
      </c>
      <c r="I427" s="2" t="s">
        <v>29</v>
      </c>
      <c r="J427" s="12">
        <v>79902.400000000009</v>
      </c>
      <c r="K427" s="12">
        <v>82599.106</v>
      </c>
      <c r="L427" s="2">
        <v>1</v>
      </c>
    </row>
    <row r="428" spans="1:12" ht="20.25" customHeight="1" x14ac:dyDescent="0.25">
      <c r="A428" s="2" t="s">
        <v>32</v>
      </c>
      <c r="B428" s="2" t="s">
        <v>22</v>
      </c>
      <c r="C428" s="2" t="s">
        <v>17</v>
      </c>
      <c r="D428" s="2" t="s">
        <v>37</v>
      </c>
      <c r="E428" s="3">
        <v>41993</v>
      </c>
      <c r="F428" s="12">
        <v>85777</v>
      </c>
      <c r="G428" s="2">
        <v>2014</v>
      </c>
      <c r="H428" s="2" t="s">
        <v>19</v>
      </c>
      <c r="I428" s="2" t="s">
        <v>35</v>
      </c>
      <c r="J428" s="12">
        <v>68621.600000000006</v>
      </c>
      <c r="K428" s="12">
        <v>71023.356</v>
      </c>
      <c r="L428" s="2"/>
    </row>
    <row r="429" spans="1:12" ht="20.25" customHeight="1" x14ac:dyDescent="0.25">
      <c r="A429" s="2" t="s">
        <v>32</v>
      </c>
      <c r="B429" s="2" t="s">
        <v>22</v>
      </c>
      <c r="C429" s="2" t="s">
        <v>17</v>
      </c>
      <c r="D429" s="2" t="s">
        <v>37</v>
      </c>
      <c r="E429" s="3">
        <v>41993</v>
      </c>
      <c r="F429" s="12">
        <v>42990</v>
      </c>
      <c r="G429" s="2">
        <v>2014</v>
      </c>
      <c r="H429" s="2" t="s">
        <v>24</v>
      </c>
      <c r="I429" s="2" t="s">
        <v>35</v>
      </c>
      <c r="J429" s="12">
        <v>34392</v>
      </c>
      <c r="K429" s="12">
        <v>35638.71</v>
      </c>
      <c r="L429" s="2"/>
    </row>
    <row r="430" spans="1:12" ht="20.25" customHeight="1" x14ac:dyDescent="0.25">
      <c r="A430" s="2" t="s">
        <v>32</v>
      </c>
      <c r="B430" s="2" t="s">
        <v>22</v>
      </c>
      <c r="C430" s="2" t="s">
        <v>17</v>
      </c>
      <c r="D430" s="2" t="s">
        <v>37</v>
      </c>
      <c r="E430" s="3">
        <v>41994</v>
      </c>
      <c r="F430" s="12">
        <v>31951</v>
      </c>
      <c r="G430" s="2">
        <v>2014</v>
      </c>
      <c r="H430" s="2" t="s">
        <v>20</v>
      </c>
      <c r="I430" s="2" t="s">
        <v>35</v>
      </c>
      <c r="J430" s="12">
        <v>25560.800000000003</v>
      </c>
      <c r="K430" s="12">
        <v>26519.33</v>
      </c>
      <c r="L430" s="2">
        <v>1</v>
      </c>
    </row>
    <row r="431" spans="1:12" ht="20.25" customHeight="1" x14ac:dyDescent="0.25">
      <c r="A431" s="2" t="s">
        <v>32</v>
      </c>
      <c r="B431" s="2" t="s">
        <v>22</v>
      </c>
      <c r="C431" s="2" t="s">
        <v>17</v>
      </c>
      <c r="D431" s="2" t="s">
        <v>37</v>
      </c>
      <c r="E431" s="3">
        <v>41965</v>
      </c>
      <c r="F431" s="12">
        <v>52980</v>
      </c>
      <c r="G431" s="2">
        <v>2014</v>
      </c>
      <c r="H431" s="2" t="s">
        <v>21</v>
      </c>
      <c r="I431" s="2" t="s">
        <v>27</v>
      </c>
      <c r="J431" s="12">
        <v>42384</v>
      </c>
      <c r="K431" s="12">
        <v>44026.38</v>
      </c>
      <c r="L431" s="2"/>
    </row>
    <row r="432" spans="1:12" ht="20.25" customHeight="1" x14ac:dyDescent="0.25">
      <c r="A432" s="2" t="s">
        <v>32</v>
      </c>
      <c r="B432" s="2" t="s">
        <v>22</v>
      </c>
      <c r="C432" s="2" t="s">
        <v>17</v>
      </c>
      <c r="D432" s="2" t="s">
        <v>37</v>
      </c>
      <c r="E432" s="3">
        <v>42003</v>
      </c>
      <c r="F432" s="12">
        <v>32784</v>
      </c>
      <c r="G432" s="2">
        <v>2014</v>
      </c>
      <c r="H432" s="2" t="s">
        <v>26</v>
      </c>
      <c r="I432" s="2" t="s">
        <v>27</v>
      </c>
      <c r="J432" s="12">
        <v>26227.200000000001</v>
      </c>
      <c r="K432" s="12">
        <v>27276.288000000004</v>
      </c>
      <c r="L432" s="2"/>
    </row>
    <row r="433" spans="1:12" ht="20.25" customHeight="1" x14ac:dyDescent="0.25">
      <c r="A433" s="2" t="s">
        <v>32</v>
      </c>
      <c r="B433" s="2" t="s">
        <v>22</v>
      </c>
      <c r="C433" s="2" t="s">
        <v>17</v>
      </c>
      <c r="D433" s="2" t="s">
        <v>37</v>
      </c>
      <c r="E433" s="3">
        <v>41888</v>
      </c>
      <c r="F433" s="12">
        <v>87871</v>
      </c>
      <c r="G433" s="2">
        <v>2014</v>
      </c>
      <c r="H433" s="2" t="s">
        <v>14</v>
      </c>
      <c r="I433" s="2" t="s">
        <v>27</v>
      </c>
      <c r="J433" s="12">
        <v>70296.800000000003</v>
      </c>
      <c r="K433" s="12">
        <v>73196.542999999991</v>
      </c>
      <c r="L433" s="2"/>
    </row>
    <row r="434" spans="1:12" ht="20.25" customHeight="1" x14ac:dyDescent="0.25">
      <c r="A434" s="2" t="s">
        <v>41</v>
      </c>
      <c r="B434" s="2" t="s">
        <v>10</v>
      </c>
      <c r="C434" s="2" t="s">
        <v>23</v>
      </c>
      <c r="D434" s="2" t="s">
        <v>40</v>
      </c>
      <c r="E434" s="3">
        <v>40977</v>
      </c>
      <c r="F434" s="12">
        <v>44719</v>
      </c>
      <c r="G434" s="2">
        <v>2012</v>
      </c>
      <c r="H434" s="2" t="s">
        <v>33</v>
      </c>
      <c r="I434" s="2" t="s">
        <v>13</v>
      </c>
      <c r="J434" s="12">
        <v>35775.200000000004</v>
      </c>
      <c r="K434" s="12">
        <v>37295.646000000001</v>
      </c>
      <c r="L434" s="2"/>
    </row>
    <row r="435" spans="1:12" ht="20.25" customHeight="1" x14ac:dyDescent="0.25">
      <c r="A435" s="2" t="s">
        <v>41</v>
      </c>
      <c r="B435" s="2" t="s">
        <v>10</v>
      </c>
      <c r="C435" s="2" t="s">
        <v>23</v>
      </c>
      <c r="D435" s="2" t="s">
        <v>40</v>
      </c>
      <c r="E435" s="3">
        <v>41180</v>
      </c>
      <c r="F435" s="12">
        <v>25249</v>
      </c>
      <c r="G435" s="2">
        <v>2012</v>
      </c>
      <c r="H435" s="2" t="s">
        <v>25</v>
      </c>
      <c r="I435" s="2" t="s">
        <v>13</v>
      </c>
      <c r="J435" s="12">
        <v>20199.2</v>
      </c>
      <c r="K435" s="12">
        <v>21082.915000000001</v>
      </c>
      <c r="L435" s="2"/>
    </row>
    <row r="436" spans="1:12" ht="20.25" customHeight="1" x14ac:dyDescent="0.25">
      <c r="A436" s="2" t="s">
        <v>41</v>
      </c>
      <c r="B436" s="2" t="s">
        <v>10</v>
      </c>
      <c r="C436" s="2" t="s">
        <v>23</v>
      </c>
      <c r="D436" s="2" t="s">
        <v>40</v>
      </c>
      <c r="E436" s="3">
        <v>41186</v>
      </c>
      <c r="F436" s="12">
        <v>86706</v>
      </c>
      <c r="G436" s="2">
        <v>2012</v>
      </c>
      <c r="H436" s="2" t="s">
        <v>30</v>
      </c>
      <c r="I436" s="2" t="s">
        <v>13</v>
      </c>
      <c r="J436" s="12">
        <v>69364.800000000003</v>
      </c>
      <c r="K436" s="12">
        <v>72486.216</v>
      </c>
      <c r="L436" s="2">
        <v>1</v>
      </c>
    </row>
    <row r="437" spans="1:12" ht="20.25" customHeight="1" x14ac:dyDescent="0.25">
      <c r="A437" s="2" t="s">
        <v>41</v>
      </c>
      <c r="B437" s="2" t="s">
        <v>10</v>
      </c>
      <c r="C437" s="2" t="s">
        <v>23</v>
      </c>
      <c r="D437" s="2" t="s">
        <v>40</v>
      </c>
      <c r="E437" s="3">
        <v>40955</v>
      </c>
      <c r="F437" s="12">
        <v>57670</v>
      </c>
      <c r="G437" s="2">
        <v>2012</v>
      </c>
      <c r="H437" s="2" t="s">
        <v>12</v>
      </c>
      <c r="I437" s="2" t="s">
        <v>29</v>
      </c>
      <c r="J437" s="12">
        <v>46136</v>
      </c>
      <c r="K437" s="12">
        <v>48269.79</v>
      </c>
      <c r="L437" s="2">
        <v>1</v>
      </c>
    </row>
    <row r="438" spans="1:12" ht="20.25" customHeight="1" x14ac:dyDescent="0.25">
      <c r="A438" s="2" t="s">
        <v>41</v>
      </c>
      <c r="B438" s="2" t="s">
        <v>10</v>
      </c>
      <c r="C438" s="2" t="s">
        <v>23</v>
      </c>
      <c r="D438" s="2" t="s">
        <v>40</v>
      </c>
      <c r="E438" s="3">
        <v>41045</v>
      </c>
      <c r="F438" s="12">
        <v>17405</v>
      </c>
      <c r="G438" s="2">
        <v>2012</v>
      </c>
      <c r="H438" s="2" t="s">
        <v>31</v>
      </c>
      <c r="I438" s="2" t="s">
        <v>29</v>
      </c>
      <c r="J438" s="12">
        <v>13924</v>
      </c>
      <c r="K438" s="12">
        <v>14585.390000000001</v>
      </c>
      <c r="L438" s="2"/>
    </row>
    <row r="439" spans="1:12" ht="20.25" customHeight="1" x14ac:dyDescent="0.25">
      <c r="A439" s="2" t="s">
        <v>41</v>
      </c>
      <c r="B439" s="2" t="s">
        <v>10</v>
      </c>
      <c r="C439" s="2" t="s">
        <v>23</v>
      </c>
      <c r="D439" s="2" t="s">
        <v>40</v>
      </c>
      <c r="E439" s="3">
        <v>41241</v>
      </c>
      <c r="F439" s="12">
        <v>71664</v>
      </c>
      <c r="G439" s="2">
        <v>2012</v>
      </c>
      <c r="H439" s="2" t="s">
        <v>18</v>
      </c>
      <c r="I439" s="2" t="s">
        <v>29</v>
      </c>
      <c r="J439" s="12">
        <v>57331.200000000004</v>
      </c>
      <c r="K439" s="12">
        <v>60126.095999999998</v>
      </c>
      <c r="L439" s="2"/>
    </row>
    <row r="440" spans="1:12" ht="20.25" customHeight="1" x14ac:dyDescent="0.25">
      <c r="A440" s="2" t="s">
        <v>41</v>
      </c>
      <c r="B440" s="2" t="s">
        <v>10</v>
      </c>
      <c r="C440" s="2" t="s">
        <v>23</v>
      </c>
      <c r="D440" s="2" t="s">
        <v>40</v>
      </c>
      <c r="E440" s="3">
        <v>40940</v>
      </c>
      <c r="F440" s="12">
        <v>71644</v>
      </c>
      <c r="G440" s="2">
        <v>2012</v>
      </c>
      <c r="H440" s="2" t="s">
        <v>19</v>
      </c>
      <c r="I440" s="2" t="s">
        <v>35</v>
      </c>
      <c r="J440" s="12">
        <v>57315.200000000004</v>
      </c>
      <c r="K440" s="12">
        <v>60180.960000000006</v>
      </c>
      <c r="L440" s="2"/>
    </row>
    <row r="441" spans="1:12" ht="20.25" customHeight="1" x14ac:dyDescent="0.25">
      <c r="A441" s="2" t="s">
        <v>41</v>
      </c>
      <c r="B441" s="2" t="s">
        <v>10</v>
      </c>
      <c r="C441" s="2" t="s">
        <v>23</v>
      </c>
      <c r="D441" s="2" t="s">
        <v>40</v>
      </c>
      <c r="E441" s="3">
        <v>40954</v>
      </c>
      <c r="F441" s="12">
        <v>20166</v>
      </c>
      <c r="G441" s="2">
        <v>2012</v>
      </c>
      <c r="H441" s="2" t="s">
        <v>24</v>
      </c>
      <c r="I441" s="2" t="s">
        <v>35</v>
      </c>
      <c r="J441" s="12">
        <v>16132.800000000001</v>
      </c>
      <c r="K441" s="12">
        <v>16959.606</v>
      </c>
      <c r="L441" s="2"/>
    </row>
    <row r="442" spans="1:12" ht="20.25" customHeight="1" x14ac:dyDescent="0.25">
      <c r="A442" s="2" t="s">
        <v>41</v>
      </c>
      <c r="B442" s="2" t="s">
        <v>10</v>
      </c>
      <c r="C442" s="2" t="s">
        <v>23</v>
      </c>
      <c r="D442" s="2" t="s">
        <v>40</v>
      </c>
      <c r="E442" s="3">
        <v>41257</v>
      </c>
      <c r="F442" s="12">
        <v>99101</v>
      </c>
      <c r="G442" s="2">
        <v>2012</v>
      </c>
      <c r="H442" s="2" t="s">
        <v>20</v>
      </c>
      <c r="I442" s="2" t="s">
        <v>35</v>
      </c>
      <c r="J442" s="12">
        <v>79280.800000000003</v>
      </c>
      <c r="K442" s="12">
        <v>83443.042000000001</v>
      </c>
      <c r="L442" s="2">
        <v>1</v>
      </c>
    </row>
    <row r="443" spans="1:12" ht="20.25" customHeight="1" x14ac:dyDescent="0.25">
      <c r="A443" s="2" t="s">
        <v>41</v>
      </c>
      <c r="B443" s="2" t="s">
        <v>10</v>
      </c>
      <c r="C443" s="2" t="s">
        <v>23</v>
      </c>
      <c r="D443" s="2" t="s">
        <v>40</v>
      </c>
      <c r="E443" s="3">
        <v>41082</v>
      </c>
      <c r="F443" s="12">
        <v>24921</v>
      </c>
      <c r="G443" s="2">
        <v>2012</v>
      </c>
      <c r="H443" s="2" t="s">
        <v>21</v>
      </c>
      <c r="I443" s="2" t="s">
        <v>27</v>
      </c>
      <c r="J443" s="12">
        <v>19936.800000000003</v>
      </c>
      <c r="K443" s="12">
        <v>21008.402999999998</v>
      </c>
      <c r="L443" s="2">
        <v>1</v>
      </c>
    </row>
    <row r="444" spans="1:12" ht="20.25" customHeight="1" x14ac:dyDescent="0.25">
      <c r="A444" s="2" t="s">
        <v>41</v>
      </c>
      <c r="B444" s="2" t="s">
        <v>10</v>
      </c>
      <c r="C444" s="2" t="s">
        <v>23</v>
      </c>
      <c r="D444" s="2" t="s">
        <v>40</v>
      </c>
      <c r="E444" s="3">
        <v>41005</v>
      </c>
      <c r="F444" s="12">
        <v>46740</v>
      </c>
      <c r="G444" s="2">
        <v>2012</v>
      </c>
      <c r="H444" s="2" t="s">
        <v>26</v>
      </c>
      <c r="I444" s="2" t="s">
        <v>27</v>
      </c>
      <c r="J444" s="12">
        <v>37392</v>
      </c>
      <c r="K444" s="12">
        <v>39448.560000000005</v>
      </c>
      <c r="L444" s="2">
        <v>1</v>
      </c>
    </row>
    <row r="445" spans="1:12" ht="20.25" customHeight="1" x14ac:dyDescent="0.25">
      <c r="A445" s="2" t="s">
        <v>41</v>
      </c>
      <c r="B445" s="2" t="s">
        <v>10</v>
      </c>
      <c r="C445" s="2" t="s">
        <v>23</v>
      </c>
      <c r="D445" s="2" t="s">
        <v>40</v>
      </c>
      <c r="E445" s="3">
        <v>41005</v>
      </c>
      <c r="F445" s="12">
        <v>57570</v>
      </c>
      <c r="G445" s="2">
        <v>2012</v>
      </c>
      <c r="H445" s="2" t="s">
        <v>14</v>
      </c>
      <c r="I445" s="2" t="s">
        <v>27</v>
      </c>
      <c r="J445" s="12">
        <v>46056</v>
      </c>
      <c r="K445" s="12">
        <v>48646.65</v>
      </c>
      <c r="L445" s="2"/>
    </row>
    <row r="446" spans="1:12" ht="20.25" customHeight="1" x14ac:dyDescent="0.25">
      <c r="A446" s="2" t="s">
        <v>41</v>
      </c>
      <c r="B446" s="2" t="s">
        <v>15</v>
      </c>
      <c r="C446" s="2" t="s">
        <v>23</v>
      </c>
      <c r="D446" s="2" t="s">
        <v>40</v>
      </c>
      <c r="E446" s="3">
        <v>41241</v>
      </c>
      <c r="F446" s="12">
        <v>24997</v>
      </c>
      <c r="G446" s="2">
        <v>2012</v>
      </c>
      <c r="H446" s="2" t="s">
        <v>33</v>
      </c>
      <c r="I446" s="2" t="s">
        <v>13</v>
      </c>
      <c r="J446" s="12">
        <v>19997.600000000002</v>
      </c>
      <c r="K446" s="12">
        <v>21147.462000000003</v>
      </c>
      <c r="L446" s="2">
        <v>1</v>
      </c>
    </row>
    <row r="447" spans="1:12" ht="20.25" customHeight="1" x14ac:dyDescent="0.25">
      <c r="A447" s="2" t="s">
        <v>41</v>
      </c>
      <c r="B447" s="2" t="s">
        <v>15</v>
      </c>
      <c r="C447" s="2" t="s">
        <v>23</v>
      </c>
      <c r="D447" s="2" t="s">
        <v>40</v>
      </c>
      <c r="E447" s="3">
        <v>40984</v>
      </c>
      <c r="F447" s="12">
        <v>93577</v>
      </c>
      <c r="G447" s="2">
        <v>2012</v>
      </c>
      <c r="H447" s="2" t="s">
        <v>25</v>
      </c>
      <c r="I447" s="2" t="s">
        <v>13</v>
      </c>
      <c r="J447" s="12">
        <v>74861.600000000006</v>
      </c>
      <c r="K447" s="12">
        <v>79259.718999999997</v>
      </c>
      <c r="L447" s="2"/>
    </row>
    <row r="448" spans="1:12" ht="20.25" customHeight="1" x14ac:dyDescent="0.25">
      <c r="A448" s="2" t="s">
        <v>41</v>
      </c>
      <c r="B448" s="2" t="s">
        <v>15</v>
      </c>
      <c r="C448" s="2" t="s">
        <v>23</v>
      </c>
      <c r="D448" s="2" t="s">
        <v>40</v>
      </c>
      <c r="E448" s="3">
        <v>41241</v>
      </c>
      <c r="F448" s="12">
        <v>31641</v>
      </c>
      <c r="G448" s="2">
        <v>2012</v>
      </c>
      <c r="H448" s="2" t="s">
        <v>30</v>
      </c>
      <c r="I448" s="2" t="s">
        <v>13</v>
      </c>
      <c r="J448" s="12">
        <v>25312.800000000003</v>
      </c>
      <c r="K448" s="12">
        <v>26831.568000000003</v>
      </c>
      <c r="L448" s="2"/>
    </row>
    <row r="449" spans="1:12" ht="20.25" customHeight="1" x14ac:dyDescent="0.25">
      <c r="A449" s="2" t="s">
        <v>41</v>
      </c>
      <c r="B449" s="2" t="s">
        <v>15</v>
      </c>
      <c r="C449" s="2" t="s">
        <v>23</v>
      </c>
      <c r="D449" s="2" t="s">
        <v>40</v>
      </c>
      <c r="E449" s="3">
        <v>41186</v>
      </c>
      <c r="F449" s="12">
        <v>95561</v>
      </c>
      <c r="G449" s="2">
        <v>2012</v>
      </c>
      <c r="H449" s="2" t="s">
        <v>12</v>
      </c>
      <c r="I449" s="2" t="s">
        <v>29</v>
      </c>
      <c r="J449" s="12">
        <v>76448.800000000003</v>
      </c>
      <c r="K449" s="12">
        <v>81131.289000000004</v>
      </c>
      <c r="L449" s="2">
        <v>1</v>
      </c>
    </row>
    <row r="450" spans="1:12" ht="20.25" customHeight="1" x14ac:dyDescent="0.25">
      <c r="A450" s="2" t="s">
        <v>41</v>
      </c>
      <c r="B450" s="2" t="s">
        <v>15</v>
      </c>
      <c r="C450" s="2" t="s">
        <v>23</v>
      </c>
      <c r="D450" s="2" t="s">
        <v>40</v>
      </c>
      <c r="E450" s="3">
        <v>41207</v>
      </c>
      <c r="F450" s="12">
        <v>80267</v>
      </c>
      <c r="G450" s="2">
        <v>2012</v>
      </c>
      <c r="H450" s="2" t="s">
        <v>31</v>
      </c>
      <c r="I450" s="2" t="s">
        <v>29</v>
      </c>
      <c r="J450" s="12">
        <v>64213.600000000006</v>
      </c>
      <c r="K450" s="12">
        <v>68226.950000000012</v>
      </c>
      <c r="L450" s="2">
        <v>1</v>
      </c>
    </row>
    <row r="451" spans="1:12" ht="20.25" customHeight="1" x14ac:dyDescent="0.25">
      <c r="A451" s="2" t="s">
        <v>41</v>
      </c>
      <c r="B451" s="2" t="s">
        <v>15</v>
      </c>
      <c r="C451" s="2" t="s">
        <v>23</v>
      </c>
      <c r="D451" s="2" t="s">
        <v>40</v>
      </c>
      <c r="E451" s="3">
        <v>40977</v>
      </c>
      <c r="F451" s="12">
        <v>71006</v>
      </c>
      <c r="G451" s="2">
        <v>2012</v>
      </c>
      <c r="H451" s="2" t="s">
        <v>18</v>
      </c>
      <c r="I451" s="2" t="s">
        <v>29</v>
      </c>
      <c r="J451" s="12">
        <v>56804.800000000003</v>
      </c>
      <c r="K451" s="12">
        <v>60426.106</v>
      </c>
      <c r="L451" s="2">
        <v>1</v>
      </c>
    </row>
    <row r="452" spans="1:12" ht="20.25" customHeight="1" x14ac:dyDescent="0.25">
      <c r="A452" s="2" t="s">
        <v>41</v>
      </c>
      <c r="B452" s="2" t="s">
        <v>15</v>
      </c>
      <c r="C452" s="2" t="s">
        <v>23</v>
      </c>
      <c r="D452" s="2" t="s">
        <v>40</v>
      </c>
      <c r="E452" s="3">
        <v>41039</v>
      </c>
      <c r="F452" s="12">
        <v>43061</v>
      </c>
      <c r="G452" s="2">
        <v>2012</v>
      </c>
      <c r="H452" s="2" t="s">
        <v>19</v>
      </c>
      <c r="I452" s="2" t="s">
        <v>35</v>
      </c>
      <c r="J452" s="12">
        <v>34448.800000000003</v>
      </c>
      <c r="K452" s="12">
        <v>36687.972000000002</v>
      </c>
      <c r="L452" s="2"/>
    </row>
    <row r="453" spans="1:12" ht="20.25" customHeight="1" x14ac:dyDescent="0.25">
      <c r="A453" s="2" t="s">
        <v>41</v>
      </c>
      <c r="B453" s="2" t="s">
        <v>15</v>
      </c>
      <c r="C453" s="2" t="s">
        <v>23</v>
      </c>
      <c r="D453" s="2" t="s">
        <v>40</v>
      </c>
      <c r="E453" s="3">
        <v>41103</v>
      </c>
      <c r="F453" s="12">
        <v>10780</v>
      </c>
      <c r="G453" s="2">
        <v>2012</v>
      </c>
      <c r="H453" s="2" t="s">
        <v>24</v>
      </c>
      <c r="I453" s="2" t="s">
        <v>35</v>
      </c>
      <c r="J453" s="12">
        <v>8624</v>
      </c>
      <c r="K453" s="12">
        <v>9195.34</v>
      </c>
      <c r="L453" s="2">
        <v>1</v>
      </c>
    </row>
    <row r="454" spans="1:12" ht="20.25" customHeight="1" x14ac:dyDescent="0.25">
      <c r="A454" s="2" t="s">
        <v>41</v>
      </c>
      <c r="B454" s="2" t="s">
        <v>15</v>
      </c>
      <c r="C454" s="2" t="s">
        <v>23</v>
      </c>
      <c r="D454" s="2" t="s">
        <v>40</v>
      </c>
      <c r="E454" s="3">
        <v>41237</v>
      </c>
      <c r="F454" s="12">
        <v>71281</v>
      </c>
      <c r="G454" s="2">
        <v>2012</v>
      </c>
      <c r="H454" s="2" t="s">
        <v>20</v>
      </c>
      <c r="I454" s="2" t="s">
        <v>35</v>
      </c>
      <c r="J454" s="12">
        <v>57024.800000000003</v>
      </c>
      <c r="K454" s="12">
        <v>60873.974000000009</v>
      </c>
      <c r="L454" s="2"/>
    </row>
    <row r="455" spans="1:12" ht="20.25" customHeight="1" x14ac:dyDescent="0.25">
      <c r="A455" s="2" t="s">
        <v>41</v>
      </c>
      <c r="B455" s="2" t="s">
        <v>15</v>
      </c>
      <c r="C455" s="2" t="s">
        <v>23</v>
      </c>
      <c r="D455" s="2" t="s">
        <v>40</v>
      </c>
      <c r="E455" s="3">
        <v>41159</v>
      </c>
      <c r="F455" s="12">
        <v>58557</v>
      </c>
      <c r="G455" s="2">
        <v>2012</v>
      </c>
      <c r="H455" s="2" t="s">
        <v>21</v>
      </c>
      <c r="I455" s="2" t="s">
        <v>27</v>
      </c>
      <c r="J455" s="12">
        <v>46845.600000000006</v>
      </c>
      <c r="K455" s="12">
        <v>50066.235000000001</v>
      </c>
      <c r="L455" s="2"/>
    </row>
    <row r="456" spans="1:12" ht="20.25" customHeight="1" x14ac:dyDescent="0.25">
      <c r="A456" s="2" t="s">
        <v>41</v>
      </c>
      <c r="B456" s="2" t="s">
        <v>15</v>
      </c>
      <c r="C456" s="2" t="s">
        <v>23</v>
      </c>
      <c r="D456" s="2" t="s">
        <v>40</v>
      </c>
      <c r="E456" s="3">
        <v>41159</v>
      </c>
      <c r="F456" s="12">
        <v>16918</v>
      </c>
      <c r="G456" s="2">
        <v>2012</v>
      </c>
      <c r="H456" s="2" t="s">
        <v>26</v>
      </c>
      <c r="I456" s="2" t="s">
        <v>27</v>
      </c>
      <c r="J456" s="12">
        <v>13534.400000000001</v>
      </c>
      <c r="K456" s="12">
        <v>14481.808000000001</v>
      </c>
      <c r="L456" s="2"/>
    </row>
    <row r="457" spans="1:12" ht="20.25" customHeight="1" x14ac:dyDescent="0.25">
      <c r="A457" s="2" t="s">
        <v>41</v>
      </c>
      <c r="B457" s="2" t="s">
        <v>15</v>
      </c>
      <c r="C457" s="2" t="s">
        <v>23</v>
      </c>
      <c r="D457" s="2" t="s">
        <v>40</v>
      </c>
      <c r="E457" s="3">
        <v>41097</v>
      </c>
      <c r="F457" s="12">
        <v>96209</v>
      </c>
      <c r="G457" s="2">
        <v>2012</v>
      </c>
      <c r="H457" s="2" t="s">
        <v>14</v>
      </c>
      <c r="I457" s="2" t="s">
        <v>27</v>
      </c>
      <c r="J457" s="12">
        <v>76967.199999999997</v>
      </c>
      <c r="K457" s="12">
        <v>82451.112999999998</v>
      </c>
      <c r="L457" s="2"/>
    </row>
    <row r="458" spans="1:12" ht="20.25" customHeight="1" x14ac:dyDescent="0.25">
      <c r="A458" s="2" t="s">
        <v>41</v>
      </c>
      <c r="B458" s="2" t="s">
        <v>34</v>
      </c>
      <c r="C458" s="2" t="s">
        <v>23</v>
      </c>
      <c r="D458" s="2" t="s">
        <v>40</v>
      </c>
      <c r="E458" s="3">
        <v>41159</v>
      </c>
      <c r="F458" s="12">
        <v>90340</v>
      </c>
      <c r="G458" s="2">
        <v>2012</v>
      </c>
      <c r="H458" s="2" t="s">
        <v>33</v>
      </c>
      <c r="I458" s="2" t="s">
        <v>13</v>
      </c>
      <c r="J458" s="12">
        <v>72272</v>
      </c>
      <c r="K458" s="12">
        <v>77511.720000000016</v>
      </c>
      <c r="L458" s="2"/>
    </row>
    <row r="459" spans="1:12" ht="20.25" customHeight="1" x14ac:dyDescent="0.25">
      <c r="A459" s="2" t="s">
        <v>41</v>
      </c>
      <c r="B459" s="2" t="s">
        <v>34</v>
      </c>
      <c r="C459" s="2" t="s">
        <v>23</v>
      </c>
      <c r="D459" s="2" t="s">
        <v>40</v>
      </c>
      <c r="E459" s="3">
        <v>41159</v>
      </c>
      <c r="F459" s="12">
        <v>89734</v>
      </c>
      <c r="G459" s="2">
        <v>2012</v>
      </c>
      <c r="H459" s="2" t="s">
        <v>25</v>
      </c>
      <c r="I459" s="2" t="s">
        <v>13</v>
      </c>
      <c r="J459" s="12">
        <v>71787.199999999997</v>
      </c>
      <c r="K459" s="12">
        <v>77081.505999999994</v>
      </c>
      <c r="L459" s="2">
        <v>1</v>
      </c>
    </row>
    <row r="460" spans="1:12" ht="20.25" customHeight="1" x14ac:dyDescent="0.25">
      <c r="A460" s="2" t="s">
        <v>41</v>
      </c>
      <c r="B460" s="2" t="s">
        <v>34</v>
      </c>
      <c r="C460" s="2" t="s">
        <v>23</v>
      </c>
      <c r="D460" s="2" t="s">
        <v>40</v>
      </c>
      <c r="E460" s="3">
        <v>40911</v>
      </c>
      <c r="F460" s="12">
        <v>95630</v>
      </c>
      <c r="G460" s="2">
        <v>2012</v>
      </c>
      <c r="H460" s="2" t="s">
        <v>30</v>
      </c>
      <c r="I460" s="2" t="s">
        <v>13</v>
      </c>
      <c r="J460" s="12">
        <v>76504</v>
      </c>
      <c r="K460" s="12">
        <v>82241.8</v>
      </c>
      <c r="L460" s="2">
        <v>1</v>
      </c>
    </row>
    <row r="461" spans="1:12" ht="20.25" customHeight="1" x14ac:dyDescent="0.25">
      <c r="A461" s="2" t="s">
        <v>41</v>
      </c>
      <c r="B461" s="2" t="s">
        <v>34</v>
      </c>
      <c r="C461" s="2" t="s">
        <v>23</v>
      </c>
      <c r="D461" s="2" t="s">
        <v>40</v>
      </c>
      <c r="E461" s="3">
        <v>41214</v>
      </c>
      <c r="F461" s="12">
        <v>30674</v>
      </c>
      <c r="G461" s="2">
        <v>2012</v>
      </c>
      <c r="H461" s="2" t="s">
        <v>12</v>
      </c>
      <c r="I461" s="2" t="s">
        <v>29</v>
      </c>
      <c r="J461" s="12">
        <v>24539.200000000001</v>
      </c>
      <c r="K461" s="12">
        <v>26410.313999999998</v>
      </c>
      <c r="L461" s="2"/>
    </row>
    <row r="462" spans="1:12" ht="20.25" customHeight="1" x14ac:dyDescent="0.25">
      <c r="A462" s="2" t="s">
        <v>41</v>
      </c>
      <c r="B462" s="2" t="s">
        <v>34</v>
      </c>
      <c r="C462" s="2" t="s">
        <v>23</v>
      </c>
      <c r="D462" s="2" t="s">
        <v>40</v>
      </c>
      <c r="E462" s="3">
        <v>40982</v>
      </c>
      <c r="F462" s="12">
        <v>72408</v>
      </c>
      <c r="G462" s="2">
        <v>2012</v>
      </c>
      <c r="H462" s="2" t="s">
        <v>31</v>
      </c>
      <c r="I462" s="2" t="s">
        <v>29</v>
      </c>
      <c r="J462" s="12">
        <v>57926.400000000001</v>
      </c>
      <c r="K462" s="12">
        <v>62415.696000000011</v>
      </c>
      <c r="L462" s="2"/>
    </row>
    <row r="463" spans="1:12" ht="20.25" customHeight="1" x14ac:dyDescent="0.25">
      <c r="A463" s="2" t="s">
        <v>41</v>
      </c>
      <c r="B463" s="2" t="s">
        <v>34</v>
      </c>
      <c r="C463" s="2" t="s">
        <v>23</v>
      </c>
      <c r="D463" s="2" t="s">
        <v>40</v>
      </c>
      <c r="E463" s="3">
        <v>41192</v>
      </c>
      <c r="F463" s="12">
        <v>66181</v>
      </c>
      <c r="G463" s="2">
        <v>2012</v>
      </c>
      <c r="H463" s="2" t="s">
        <v>18</v>
      </c>
      <c r="I463" s="2" t="s">
        <v>29</v>
      </c>
      <c r="J463" s="12">
        <v>52944.800000000003</v>
      </c>
      <c r="K463" s="12">
        <v>57114.203000000001</v>
      </c>
      <c r="L463" s="2"/>
    </row>
    <row r="464" spans="1:12" ht="20.25" customHeight="1" x14ac:dyDescent="0.25">
      <c r="A464" s="2" t="s">
        <v>41</v>
      </c>
      <c r="B464" s="2" t="s">
        <v>34</v>
      </c>
      <c r="C464" s="2" t="s">
        <v>23</v>
      </c>
      <c r="D464" s="2" t="s">
        <v>40</v>
      </c>
      <c r="E464" s="3">
        <v>41005</v>
      </c>
      <c r="F464" s="12">
        <v>28390</v>
      </c>
      <c r="G464" s="2">
        <v>2012</v>
      </c>
      <c r="H464" s="2" t="s">
        <v>19</v>
      </c>
      <c r="I464" s="2" t="s">
        <v>35</v>
      </c>
      <c r="J464" s="12">
        <v>22712</v>
      </c>
      <c r="K464" s="12">
        <v>24528.960000000003</v>
      </c>
      <c r="L464" s="2"/>
    </row>
    <row r="465" spans="1:12" ht="20.25" customHeight="1" x14ac:dyDescent="0.25">
      <c r="A465" s="2" t="s">
        <v>41</v>
      </c>
      <c r="B465" s="2" t="s">
        <v>34</v>
      </c>
      <c r="C465" s="2" t="s">
        <v>23</v>
      </c>
      <c r="D465" s="2" t="s">
        <v>40</v>
      </c>
      <c r="E465" s="3">
        <v>41192</v>
      </c>
      <c r="F465" s="12">
        <v>45991</v>
      </c>
      <c r="G465" s="2">
        <v>2012</v>
      </c>
      <c r="H465" s="2" t="s">
        <v>24</v>
      </c>
      <c r="I465" s="2" t="s">
        <v>35</v>
      </c>
      <c r="J465" s="12">
        <v>36792.800000000003</v>
      </c>
      <c r="K465" s="12">
        <v>39782.214999999997</v>
      </c>
      <c r="L465" s="2"/>
    </row>
    <row r="466" spans="1:12" ht="20.25" customHeight="1" x14ac:dyDescent="0.25">
      <c r="A466" s="2" t="s">
        <v>41</v>
      </c>
      <c r="B466" s="2" t="s">
        <v>34</v>
      </c>
      <c r="C466" s="2" t="s">
        <v>23</v>
      </c>
      <c r="D466" s="2" t="s">
        <v>40</v>
      </c>
      <c r="E466" s="3">
        <v>41075</v>
      </c>
      <c r="F466" s="12">
        <v>14127</v>
      </c>
      <c r="G466" s="2">
        <v>2012</v>
      </c>
      <c r="H466" s="2" t="s">
        <v>20</v>
      </c>
      <c r="I466" s="2" t="s">
        <v>35</v>
      </c>
      <c r="J466" s="12">
        <v>11301.6</v>
      </c>
      <c r="K466" s="12">
        <v>12233.982000000002</v>
      </c>
      <c r="L466" s="2">
        <v>1</v>
      </c>
    </row>
    <row r="467" spans="1:12" ht="20.25" customHeight="1" x14ac:dyDescent="0.25">
      <c r="A467" s="2" t="s">
        <v>41</v>
      </c>
      <c r="B467" s="2" t="s">
        <v>34</v>
      </c>
      <c r="C467" s="2" t="s">
        <v>23</v>
      </c>
      <c r="D467" s="2" t="s">
        <v>40</v>
      </c>
      <c r="E467" s="3">
        <v>41104</v>
      </c>
      <c r="F467" s="12">
        <v>91812</v>
      </c>
      <c r="G467" s="2">
        <v>2012</v>
      </c>
      <c r="H467" s="2" t="s">
        <v>21</v>
      </c>
      <c r="I467" s="2" t="s">
        <v>27</v>
      </c>
      <c r="J467" s="12">
        <v>73449.600000000006</v>
      </c>
      <c r="K467" s="12">
        <v>79601.004000000001</v>
      </c>
      <c r="L467" s="2"/>
    </row>
    <row r="468" spans="1:12" ht="20.25" customHeight="1" x14ac:dyDescent="0.25">
      <c r="A468" s="2" t="s">
        <v>41</v>
      </c>
      <c r="B468" s="2" t="s">
        <v>34</v>
      </c>
      <c r="C468" s="2" t="s">
        <v>23</v>
      </c>
      <c r="D468" s="2" t="s">
        <v>40</v>
      </c>
      <c r="E468" s="3">
        <v>41241</v>
      </c>
      <c r="F468" s="12">
        <v>77660</v>
      </c>
      <c r="G468" s="2">
        <v>2012</v>
      </c>
      <c r="H468" s="2" t="s">
        <v>26</v>
      </c>
      <c r="I468" s="2" t="s">
        <v>27</v>
      </c>
      <c r="J468" s="12">
        <v>62128</v>
      </c>
      <c r="K468" s="12">
        <v>67408.88</v>
      </c>
      <c r="L468" s="2">
        <v>1</v>
      </c>
    </row>
    <row r="469" spans="1:12" ht="20.25" customHeight="1" x14ac:dyDescent="0.25">
      <c r="A469" s="2" t="s">
        <v>41</v>
      </c>
      <c r="B469" s="2" t="s">
        <v>34</v>
      </c>
      <c r="C469" s="2" t="s">
        <v>23</v>
      </c>
      <c r="D469" s="2" t="s">
        <v>40</v>
      </c>
      <c r="E469" s="3">
        <v>41084</v>
      </c>
      <c r="F469" s="12">
        <v>30769</v>
      </c>
      <c r="G469" s="2">
        <v>2012</v>
      </c>
      <c r="H469" s="2" t="s">
        <v>14</v>
      </c>
      <c r="I469" s="2" t="s">
        <v>27</v>
      </c>
      <c r="J469" s="12">
        <v>24615.200000000001</v>
      </c>
      <c r="K469" s="12">
        <v>26738.260999999999</v>
      </c>
      <c r="L469" s="2"/>
    </row>
    <row r="470" spans="1:12" ht="20.25" customHeight="1" x14ac:dyDescent="0.25">
      <c r="A470" s="2" t="s">
        <v>41</v>
      </c>
      <c r="B470" s="2" t="s">
        <v>22</v>
      </c>
      <c r="C470" s="2" t="s">
        <v>23</v>
      </c>
      <c r="D470" s="2" t="s">
        <v>40</v>
      </c>
      <c r="E470" s="3">
        <v>41014</v>
      </c>
      <c r="F470" s="12">
        <v>10090</v>
      </c>
      <c r="G470" s="2">
        <v>2012</v>
      </c>
      <c r="H470" s="2" t="s">
        <v>33</v>
      </c>
      <c r="I470" s="2" t="s">
        <v>13</v>
      </c>
      <c r="J470" s="12">
        <v>8072</v>
      </c>
      <c r="K470" s="12">
        <v>8778.2999999999993</v>
      </c>
      <c r="L470" s="2">
        <v>1</v>
      </c>
    </row>
    <row r="471" spans="1:12" ht="20.25" customHeight="1" x14ac:dyDescent="0.25">
      <c r="A471" s="2" t="s">
        <v>41</v>
      </c>
      <c r="B471" s="2" t="s">
        <v>22</v>
      </c>
      <c r="C471" s="2" t="s">
        <v>23</v>
      </c>
      <c r="D471" s="2" t="s">
        <v>40</v>
      </c>
      <c r="E471" s="3">
        <v>41165</v>
      </c>
      <c r="F471" s="12">
        <v>85616</v>
      </c>
      <c r="G471" s="2">
        <v>2012</v>
      </c>
      <c r="H471" s="2" t="s">
        <v>25</v>
      </c>
      <c r="I471" s="2" t="s">
        <v>13</v>
      </c>
      <c r="J471" s="12">
        <v>68492.800000000003</v>
      </c>
      <c r="K471" s="12">
        <v>74571.535999999993</v>
      </c>
      <c r="L471" s="2"/>
    </row>
    <row r="472" spans="1:12" ht="20.25" customHeight="1" x14ac:dyDescent="0.25">
      <c r="A472" s="2" t="s">
        <v>41</v>
      </c>
      <c r="B472" s="2" t="s">
        <v>22</v>
      </c>
      <c r="C472" s="2" t="s">
        <v>23</v>
      </c>
      <c r="D472" s="2" t="s">
        <v>40</v>
      </c>
      <c r="E472" s="3">
        <v>41068</v>
      </c>
      <c r="F472" s="12">
        <v>98483</v>
      </c>
      <c r="G472" s="2">
        <v>2012</v>
      </c>
      <c r="H472" s="2" t="s">
        <v>30</v>
      </c>
      <c r="I472" s="2" t="s">
        <v>13</v>
      </c>
      <c r="J472" s="12">
        <v>78786.400000000009</v>
      </c>
      <c r="K472" s="12">
        <v>85877.176000000007</v>
      </c>
      <c r="L472" s="2">
        <v>1</v>
      </c>
    </row>
    <row r="473" spans="1:12" ht="20.25" customHeight="1" x14ac:dyDescent="0.25">
      <c r="A473" s="2" t="s">
        <v>41</v>
      </c>
      <c r="B473" s="2" t="s">
        <v>22</v>
      </c>
      <c r="C473" s="2" t="s">
        <v>23</v>
      </c>
      <c r="D473" s="2" t="s">
        <v>40</v>
      </c>
      <c r="E473" s="3">
        <v>41168</v>
      </c>
      <c r="F473" s="12">
        <v>45728</v>
      </c>
      <c r="G473" s="2">
        <v>2012</v>
      </c>
      <c r="H473" s="2" t="s">
        <v>12</v>
      </c>
      <c r="I473" s="2" t="s">
        <v>29</v>
      </c>
      <c r="J473" s="12">
        <v>36582.400000000001</v>
      </c>
      <c r="K473" s="12">
        <v>39920.544000000002</v>
      </c>
      <c r="L473" s="2"/>
    </row>
    <row r="474" spans="1:12" ht="20.25" customHeight="1" x14ac:dyDescent="0.25">
      <c r="A474" s="2" t="s">
        <v>41</v>
      </c>
      <c r="B474" s="2" t="s">
        <v>22</v>
      </c>
      <c r="C474" s="2" t="s">
        <v>23</v>
      </c>
      <c r="D474" s="2" t="s">
        <v>40</v>
      </c>
      <c r="E474" s="3">
        <v>41129</v>
      </c>
      <c r="F474" s="12">
        <v>21385</v>
      </c>
      <c r="G474" s="2">
        <v>2012</v>
      </c>
      <c r="H474" s="2" t="s">
        <v>31</v>
      </c>
      <c r="I474" s="2" t="s">
        <v>29</v>
      </c>
      <c r="J474" s="12">
        <v>17108</v>
      </c>
      <c r="K474" s="12">
        <v>18690.490000000002</v>
      </c>
      <c r="L474" s="2">
        <v>1</v>
      </c>
    </row>
    <row r="475" spans="1:12" ht="20.25" customHeight="1" x14ac:dyDescent="0.25">
      <c r="A475" s="2" t="s">
        <v>41</v>
      </c>
      <c r="B475" s="2" t="s">
        <v>22</v>
      </c>
      <c r="C475" s="2" t="s">
        <v>23</v>
      </c>
      <c r="D475" s="2" t="s">
        <v>40</v>
      </c>
      <c r="E475" s="3">
        <v>41047</v>
      </c>
      <c r="F475" s="12">
        <v>29970</v>
      </c>
      <c r="G475" s="2">
        <v>2012</v>
      </c>
      <c r="H475" s="2" t="s">
        <v>18</v>
      </c>
      <c r="I475" s="2" t="s">
        <v>29</v>
      </c>
      <c r="J475" s="12">
        <v>23976</v>
      </c>
      <c r="K475" s="12">
        <v>26223.75</v>
      </c>
      <c r="L475" s="2">
        <v>1</v>
      </c>
    </row>
    <row r="476" spans="1:12" ht="20.25" customHeight="1" x14ac:dyDescent="0.25">
      <c r="A476" s="2" t="s">
        <v>41</v>
      </c>
      <c r="B476" s="2" t="s">
        <v>22</v>
      </c>
      <c r="C476" s="2" t="s">
        <v>23</v>
      </c>
      <c r="D476" s="2" t="s">
        <v>40</v>
      </c>
      <c r="E476" s="3">
        <v>41178</v>
      </c>
      <c r="F476" s="12">
        <v>74306</v>
      </c>
      <c r="G476" s="2">
        <v>2012</v>
      </c>
      <c r="H476" s="2" t="s">
        <v>19</v>
      </c>
      <c r="I476" s="2" t="s">
        <v>35</v>
      </c>
      <c r="J476" s="12">
        <v>59444.800000000003</v>
      </c>
      <c r="K476" s="12">
        <v>65092.055999999997</v>
      </c>
      <c r="L476" s="2">
        <v>1</v>
      </c>
    </row>
    <row r="477" spans="1:12" ht="20.25" customHeight="1" x14ac:dyDescent="0.25">
      <c r="A477" s="2" t="s">
        <v>41</v>
      </c>
      <c r="B477" s="2" t="s">
        <v>22</v>
      </c>
      <c r="C477" s="2" t="s">
        <v>23</v>
      </c>
      <c r="D477" s="2" t="s">
        <v>40</v>
      </c>
      <c r="E477" s="3">
        <v>40940</v>
      </c>
      <c r="F477" s="12">
        <v>35366</v>
      </c>
      <c r="G477" s="2">
        <v>2012</v>
      </c>
      <c r="H477" s="2" t="s">
        <v>24</v>
      </c>
      <c r="I477" s="2" t="s">
        <v>35</v>
      </c>
      <c r="J477" s="12">
        <v>28292.800000000003</v>
      </c>
      <c r="K477" s="12">
        <v>31015.982</v>
      </c>
      <c r="L477" s="2"/>
    </row>
    <row r="478" spans="1:12" ht="20.25" customHeight="1" x14ac:dyDescent="0.25">
      <c r="A478" s="2" t="s">
        <v>41</v>
      </c>
      <c r="B478" s="2" t="s">
        <v>22</v>
      </c>
      <c r="C478" s="2" t="s">
        <v>23</v>
      </c>
      <c r="D478" s="2" t="s">
        <v>40</v>
      </c>
      <c r="E478" s="3">
        <v>41082</v>
      </c>
      <c r="F478" s="12">
        <v>71112</v>
      </c>
      <c r="G478" s="2">
        <v>2012</v>
      </c>
      <c r="H478" s="2" t="s">
        <v>20</v>
      </c>
      <c r="I478" s="2" t="s">
        <v>35</v>
      </c>
      <c r="J478" s="12">
        <v>56889.600000000006</v>
      </c>
      <c r="K478" s="12">
        <v>62436.336000000003</v>
      </c>
      <c r="L478" s="2">
        <v>1</v>
      </c>
    </row>
    <row r="479" spans="1:12" ht="20.25" customHeight="1" x14ac:dyDescent="0.25">
      <c r="A479" s="2" t="s">
        <v>41</v>
      </c>
      <c r="B479" s="2" t="s">
        <v>22</v>
      </c>
      <c r="C479" s="2" t="s">
        <v>23</v>
      </c>
      <c r="D479" s="2" t="s">
        <v>40</v>
      </c>
      <c r="E479" s="3">
        <v>41199</v>
      </c>
      <c r="F479" s="12">
        <v>54397</v>
      </c>
      <c r="G479" s="2">
        <v>2012</v>
      </c>
      <c r="H479" s="2" t="s">
        <v>21</v>
      </c>
      <c r="I479" s="2" t="s">
        <v>27</v>
      </c>
      <c r="J479" s="12">
        <v>43517.600000000006</v>
      </c>
      <c r="K479" s="12">
        <v>47814.963000000003</v>
      </c>
      <c r="L479" s="2">
        <v>1</v>
      </c>
    </row>
    <row r="480" spans="1:12" ht="20.25" customHeight="1" x14ac:dyDescent="0.25">
      <c r="A480" s="2" t="s">
        <v>41</v>
      </c>
      <c r="B480" s="2" t="s">
        <v>22</v>
      </c>
      <c r="C480" s="2" t="s">
        <v>23</v>
      </c>
      <c r="D480" s="2" t="s">
        <v>40</v>
      </c>
      <c r="E480" s="3">
        <v>41193</v>
      </c>
      <c r="F480" s="12">
        <v>59226</v>
      </c>
      <c r="G480" s="2">
        <v>2012</v>
      </c>
      <c r="H480" s="2" t="s">
        <v>26</v>
      </c>
      <c r="I480" s="2" t="s">
        <v>27</v>
      </c>
      <c r="J480" s="12">
        <v>47380.800000000003</v>
      </c>
      <c r="K480" s="12">
        <v>52118.879999999997</v>
      </c>
      <c r="L480" s="2"/>
    </row>
    <row r="481" spans="1:12" ht="20.25" customHeight="1" x14ac:dyDescent="0.25">
      <c r="A481" s="2" t="s">
        <v>41</v>
      </c>
      <c r="B481" s="2" t="s">
        <v>22</v>
      </c>
      <c r="C481" s="2" t="s">
        <v>23</v>
      </c>
      <c r="D481" s="2" t="s">
        <v>40</v>
      </c>
      <c r="E481" s="3">
        <v>41199</v>
      </c>
      <c r="F481" s="12">
        <v>11145</v>
      </c>
      <c r="G481" s="2">
        <v>2012</v>
      </c>
      <c r="H481" s="2" t="s">
        <v>14</v>
      </c>
      <c r="I481" s="2" t="s">
        <v>27</v>
      </c>
      <c r="J481" s="12">
        <v>8916</v>
      </c>
      <c r="K481" s="12">
        <v>9818.7450000000008</v>
      </c>
      <c r="L481" s="2">
        <v>1</v>
      </c>
    </row>
    <row r="482" spans="1:12" ht="20.25" customHeight="1" x14ac:dyDescent="0.25">
      <c r="A482" s="2" t="s">
        <v>41</v>
      </c>
      <c r="B482" s="2" t="s">
        <v>10</v>
      </c>
      <c r="C482" s="2" t="s">
        <v>23</v>
      </c>
      <c r="D482" s="2" t="s">
        <v>40</v>
      </c>
      <c r="E482" s="3">
        <v>41461</v>
      </c>
      <c r="F482" s="12">
        <v>14169</v>
      </c>
      <c r="G482" s="2">
        <v>2013</v>
      </c>
      <c r="H482" s="2" t="s">
        <v>33</v>
      </c>
      <c r="I482" s="2" t="s">
        <v>13</v>
      </c>
      <c r="J482" s="12">
        <v>11335.2</v>
      </c>
      <c r="K482" s="12">
        <v>12497.058000000001</v>
      </c>
      <c r="L482" s="2">
        <v>1</v>
      </c>
    </row>
    <row r="483" spans="1:12" ht="20.25" customHeight="1" x14ac:dyDescent="0.25">
      <c r="A483" s="2" t="s">
        <v>41</v>
      </c>
      <c r="B483" s="2" t="s">
        <v>10</v>
      </c>
      <c r="C483" s="2" t="s">
        <v>23</v>
      </c>
      <c r="D483" s="2" t="s">
        <v>40</v>
      </c>
      <c r="E483" s="3">
        <v>41284</v>
      </c>
      <c r="F483" s="12">
        <v>41118</v>
      </c>
      <c r="G483" s="2">
        <v>2013</v>
      </c>
      <c r="H483" s="2" t="s">
        <v>25</v>
      </c>
      <c r="I483" s="2" t="s">
        <v>13</v>
      </c>
      <c r="J483" s="12">
        <v>32894.400000000001</v>
      </c>
      <c r="K483" s="12">
        <v>36307.194000000003</v>
      </c>
      <c r="L483" s="2">
        <v>1</v>
      </c>
    </row>
    <row r="484" spans="1:12" ht="20.25" customHeight="1" x14ac:dyDescent="0.25">
      <c r="A484" s="2" t="s">
        <v>41</v>
      </c>
      <c r="B484" s="2" t="s">
        <v>10</v>
      </c>
      <c r="C484" s="2" t="s">
        <v>23</v>
      </c>
      <c r="D484" s="2" t="s">
        <v>40</v>
      </c>
      <c r="E484" s="3">
        <v>41558</v>
      </c>
      <c r="F484" s="12">
        <v>84129</v>
      </c>
      <c r="G484" s="2">
        <v>2013</v>
      </c>
      <c r="H484" s="2" t="s">
        <v>30</v>
      </c>
      <c r="I484" s="2" t="s">
        <v>13</v>
      </c>
      <c r="J484" s="12">
        <v>67303.199999999997</v>
      </c>
      <c r="K484" s="12">
        <v>74370.036000000007</v>
      </c>
      <c r="L484" s="2">
        <v>1</v>
      </c>
    </row>
    <row r="485" spans="1:12" ht="20.25" customHeight="1" x14ac:dyDescent="0.25">
      <c r="A485" s="2" t="s">
        <v>41</v>
      </c>
      <c r="B485" s="2" t="s">
        <v>10</v>
      </c>
      <c r="C485" s="2" t="s">
        <v>23</v>
      </c>
      <c r="D485" s="2" t="s">
        <v>40</v>
      </c>
      <c r="E485" s="3">
        <v>41594</v>
      </c>
      <c r="F485" s="12">
        <v>29008</v>
      </c>
      <c r="G485" s="2">
        <v>2013</v>
      </c>
      <c r="H485" s="2" t="s">
        <v>12</v>
      </c>
      <c r="I485" s="2" t="s">
        <v>29</v>
      </c>
      <c r="J485" s="12">
        <v>23206.400000000001</v>
      </c>
      <c r="K485" s="12">
        <v>25672.080000000002</v>
      </c>
      <c r="L485" s="2">
        <v>1</v>
      </c>
    </row>
    <row r="486" spans="1:12" ht="20.25" customHeight="1" x14ac:dyDescent="0.25">
      <c r="A486" s="2" t="s">
        <v>41</v>
      </c>
      <c r="B486" s="2" t="s">
        <v>10</v>
      </c>
      <c r="C486" s="2" t="s">
        <v>23</v>
      </c>
      <c r="D486" s="2" t="s">
        <v>40</v>
      </c>
      <c r="E486" s="3">
        <v>41606</v>
      </c>
      <c r="F486" s="12">
        <v>76494</v>
      </c>
      <c r="G486" s="2">
        <v>2013</v>
      </c>
      <c r="H486" s="2" t="s">
        <v>31</v>
      </c>
      <c r="I486" s="2" t="s">
        <v>29</v>
      </c>
      <c r="J486" s="12">
        <v>61195.200000000004</v>
      </c>
      <c r="K486" s="12">
        <v>67773.683999999994</v>
      </c>
      <c r="L486" s="2">
        <v>1</v>
      </c>
    </row>
    <row r="487" spans="1:12" ht="20.25" customHeight="1" x14ac:dyDescent="0.25">
      <c r="A487" s="2" t="s">
        <v>41</v>
      </c>
      <c r="B487" s="2" t="s">
        <v>10</v>
      </c>
      <c r="C487" s="2" t="s">
        <v>23</v>
      </c>
      <c r="D487" s="2" t="s">
        <v>40</v>
      </c>
      <c r="E487" s="3">
        <v>41639</v>
      </c>
      <c r="F487" s="12">
        <v>89557</v>
      </c>
      <c r="G487" s="2">
        <v>2013</v>
      </c>
      <c r="H487" s="2" t="s">
        <v>18</v>
      </c>
      <c r="I487" s="2" t="s">
        <v>29</v>
      </c>
      <c r="J487" s="12">
        <v>71645.600000000006</v>
      </c>
      <c r="K487" s="12">
        <v>79437.058999999994</v>
      </c>
      <c r="L487" s="2"/>
    </row>
    <row r="488" spans="1:12" ht="20.25" customHeight="1" x14ac:dyDescent="0.25">
      <c r="A488" s="2" t="s">
        <v>41</v>
      </c>
      <c r="B488" s="2" t="s">
        <v>10</v>
      </c>
      <c r="C488" s="2" t="s">
        <v>23</v>
      </c>
      <c r="D488" s="2" t="s">
        <v>40</v>
      </c>
      <c r="E488" s="3">
        <v>41639</v>
      </c>
      <c r="F488" s="12">
        <v>49012</v>
      </c>
      <c r="G488" s="2">
        <v>2013</v>
      </c>
      <c r="H488" s="2" t="s">
        <v>19</v>
      </c>
      <c r="I488" s="2" t="s">
        <v>35</v>
      </c>
      <c r="J488" s="12">
        <v>39209.599999999999</v>
      </c>
      <c r="K488" s="12">
        <v>43522.656000000003</v>
      </c>
      <c r="L488" s="2">
        <v>1</v>
      </c>
    </row>
    <row r="489" spans="1:12" ht="20.25" customHeight="1" x14ac:dyDescent="0.25">
      <c r="A489" s="2" t="s">
        <v>41</v>
      </c>
      <c r="B489" s="2" t="s">
        <v>10</v>
      </c>
      <c r="C489" s="2" t="s">
        <v>23</v>
      </c>
      <c r="D489" s="2" t="s">
        <v>40</v>
      </c>
      <c r="E489" s="3">
        <v>41639</v>
      </c>
      <c r="F489" s="12">
        <v>61766</v>
      </c>
      <c r="G489" s="2">
        <v>2013</v>
      </c>
      <c r="H489" s="2" t="s">
        <v>24</v>
      </c>
      <c r="I489" s="2" t="s">
        <v>35</v>
      </c>
      <c r="J489" s="12">
        <v>49412.800000000003</v>
      </c>
      <c r="K489" s="12">
        <v>54909.974000000002</v>
      </c>
      <c r="L489" s="2">
        <v>1</v>
      </c>
    </row>
    <row r="490" spans="1:12" ht="20.25" customHeight="1" x14ac:dyDescent="0.25">
      <c r="A490" s="2" t="s">
        <v>41</v>
      </c>
      <c r="B490" s="2" t="s">
        <v>10</v>
      </c>
      <c r="C490" s="2" t="s">
        <v>23</v>
      </c>
      <c r="D490" s="2" t="s">
        <v>40</v>
      </c>
      <c r="E490" s="3">
        <v>41400</v>
      </c>
      <c r="F490" s="12">
        <v>39836</v>
      </c>
      <c r="G490" s="2">
        <v>2013</v>
      </c>
      <c r="H490" s="2" t="s">
        <v>20</v>
      </c>
      <c r="I490" s="2" t="s">
        <v>35</v>
      </c>
      <c r="J490" s="12">
        <v>31868.800000000003</v>
      </c>
      <c r="K490" s="12">
        <v>35454.04</v>
      </c>
      <c r="L490" s="2"/>
    </row>
    <row r="491" spans="1:12" ht="20.25" customHeight="1" x14ac:dyDescent="0.25">
      <c r="A491" s="2" t="s">
        <v>41</v>
      </c>
      <c r="B491" s="2" t="s">
        <v>10</v>
      </c>
      <c r="C491" s="2" t="s">
        <v>23</v>
      </c>
      <c r="D491" s="2" t="s">
        <v>40</v>
      </c>
      <c r="E491" s="3">
        <v>41517</v>
      </c>
      <c r="F491" s="12">
        <v>29506</v>
      </c>
      <c r="G491" s="2">
        <v>2013</v>
      </c>
      <c r="H491" s="2" t="s">
        <v>21</v>
      </c>
      <c r="I491" s="2" t="s">
        <v>27</v>
      </c>
      <c r="J491" s="12">
        <v>23604.800000000003</v>
      </c>
      <c r="K491" s="12">
        <v>26289.846000000001</v>
      </c>
      <c r="L491" s="2">
        <v>1</v>
      </c>
    </row>
    <row r="492" spans="1:12" ht="20.25" customHeight="1" x14ac:dyDescent="0.25">
      <c r="A492" s="2" t="s">
        <v>41</v>
      </c>
      <c r="B492" s="2" t="s">
        <v>10</v>
      </c>
      <c r="C492" s="2" t="s">
        <v>23</v>
      </c>
      <c r="D492" s="2" t="s">
        <v>40</v>
      </c>
      <c r="E492" s="3">
        <v>41526</v>
      </c>
      <c r="F492" s="12">
        <v>23168</v>
      </c>
      <c r="G492" s="2">
        <v>2013</v>
      </c>
      <c r="H492" s="2" t="s">
        <v>26</v>
      </c>
      <c r="I492" s="2" t="s">
        <v>27</v>
      </c>
      <c r="J492" s="12">
        <v>18534.400000000001</v>
      </c>
      <c r="K492" s="12">
        <v>20665.856</v>
      </c>
      <c r="L492" s="2">
        <v>1</v>
      </c>
    </row>
    <row r="493" spans="1:12" ht="20.25" customHeight="1" x14ac:dyDescent="0.25">
      <c r="A493" s="2" t="s">
        <v>41</v>
      </c>
      <c r="B493" s="2" t="s">
        <v>10</v>
      </c>
      <c r="C493" s="2" t="s">
        <v>23</v>
      </c>
      <c r="D493" s="2" t="s">
        <v>40</v>
      </c>
      <c r="E493" s="3">
        <v>41617</v>
      </c>
      <c r="F493" s="12">
        <v>97854</v>
      </c>
      <c r="G493" s="2">
        <v>2013</v>
      </c>
      <c r="H493" s="2" t="s">
        <v>14</v>
      </c>
      <c r="I493" s="2" t="s">
        <v>27</v>
      </c>
      <c r="J493" s="12">
        <v>78283.199999999997</v>
      </c>
      <c r="K493" s="12">
        <v>87383.622000000003</v>
      </c>
      <c r="L493" s="2"/>
    </row>
    <row r="494" spans="1:12" ht="20.25" customHeight="1" x14ac:dyDescent="0.25">
      <c r="A494" s="2" t="s">
        <v>41</v>
      </c>
      <c r="B494" s="2" t="s">
        <v>15</v>
      </c>
      <c r="C494" s="2" t="s">
        <v>23</v>
      </c>
      <c r="D494" s="2" t="s">
        <v>40</v>
      </c>
      <c r="E494" s="3">
        <v>41412</v>
      </c>
      <c r="F494" s="12">
        <v>98852</v>
      </c>
      <c r="G494" s="2">
        <v>2013</v>
      </c>
      <c r="H494" s="2" t="s">
        <v>33</v>
      </c>
      <c r="I494" s="2" t="s">
        <v>13</v>
      </c>
      <c r="J494" s="12">
        <v>79081.600000000006</v>
      </c>
      <c r="K494" s="12">
        <v>88373.687999999995</v>
      </c>
      <c r="L494" s="2">
        <v>1</v>
      </c>
    </row>
    <row r="495" spans="1:12" ht="20.25" customHeight="1" x14ac:dyDescent="0.25">
      <c r="A495" s="2" t="s">
        <v>41</v>
      </c>
      <c r="B495" s="2" t="s">
        <v>15</v>
      </c>
      <c r="C495" s="2" t="s">
        <v>23</v>
      </c>
      <c r="D495" s="2" t="s">
        <v>40</v>
      </c>
      <c r="E495" s="3">
        <v>41614</v>
      </c>
      <c r="F495" s="12">
        <v>56682</v>
      </c>
      <c r="G495" s="2">
        <v>2013</v>
      </c>
      <c r="H495" s="2" t="s">
        <v>25</v>
      </c>
      <c r="I495" s="2" t="s">
        <v>13</v>
      </c>
      <c r="J495" s="12">
        <v>45345.600000000006</v>
      </c>
      <c r="K495" s="12">
        <v>50730.39</v>
      </c>
      <c r="L495" s="2"/>
    </row>
    <row r="496" spans="1:12" ht="20.25" customHeight="1" x14ac:dyDescent="0.25">
      <c r="A496" s="2" t="s">
        <v>41</v>
      </c>
      <c r="B496" s="2" t="s">
        <v>15</v>
      </c>
      <c r="C496" s="2" t="s">
        <v>23</v>
      </c>
      <c r="D496" s="2" t="s">
        <v>40</v>
      </c>
      <c r="E496" s="3">
        <v>41531</v>
      </c>
      <c r="F496" s="12">
        <v>54310</v>
      </c>
      <c r="G496" s="2">
        <v>2013</v>
      </c>
      <c r="H496" s="2" t="s">
        <v>30</v>
      </c>
      <c r="I496" s="2" t="s">
        <v>13</v>
      </c>
      <c r="J496" s="12">
        <v>43448</v>
      </c>
      <c r="K496" s="12">
        <v>48661.760000000002</v>
      </c>
      <c r="L496" s="2"/>
    </row>
    <row r="497" spans="1:12" ht="20.25" customHeight="1" x14ac:dyDescent="0.25">
      <c r="A497" s="2" t="s">
        <v>41</v>
      </c>
      <c r="B497" s="2" t="s">
        <v>15</v>
      </c>
      <c r="C497" s="2" t="s">
        <v>23</v>
      </c>
      <c r="D497" s="2" t="s">
        <v>40</v>
      </c>
      <c r="E497" s="3">
        <v>41277</v>
      </c>
      <c r="F497" s="12">
        <v>87683</v>
      </c>
      <c r="G497" s="2">
        <v>2013</v>
      </c>
      <c r="H497" s="2" t="s">
        <v>12</v>
      </c>
      <c r="I497" s="2" t="s">
        <v>29</v>
      </c>
      <c r="J497" s="12">
        <v>70146.400000000009</v>
      </c>
      <c r="K497" s="12">
        <v>78651.650999999998</v>
      </c>
      <c r="L497" s="2">
        <v>1</v>
      </c>
    </row>
    <row r="498" spans="1:12" ht="20.25" customHeight="1" x14ac:dyDescent="0.25">
      <c r="A498" s="2" t="s">
        <v>41</v>
      </c>
      <c r="B498" s="2" t="s">
        <v>15</v>
      </c>
      <c r="C498" s="2" t="s">
        <v>23</v>
      </c>
      <c r="D498" s="2" t="s">
        <v>40</v>
      </c>
      <c r="E498" s="3">
        <v>41628</v>
      </c>
      <c r="F498" s="12">
        <v>84104</v>
      </c>
      <c r="G498" s="2">
        <v>2013</v>
      </c>
      <c r="H498" s="2" t="s">
        <v>31</v>
      </c>
      <c r="I498" s="2" t="s">
        <v>29</v>
      </c>
      <c r="J498" s="12">
        <v>67283.199999999997</v>
      </c>
      <c r="K498" s="12">
        <v>75525.392000000007</v>
      </c>
      <c r="L498" s="2"/>
    </row>
    <row r="499" spans="1:12" ht="20.25" customHeight="1" x14ac:dyDescent="0.25">
      <c r="A499" s="2" t="s">
        <v>41</v>
      </c>
      <c r="B499" s="2" t="s">
        <v>15</v>
      </c>
      <c r="C499" s="2" t="s">
        <v>23</v>
      </c>
      <c r="D499" s="2" t="s">
        <v>40</v>
      </c>
      <c r="E499" s="3">
        <v>41306</v>
      </c>
      <c r="F499" s="12">
        <v>91033</v>
      </c>
      <c r="G499" s="2">
        <v>2013</v>
      </c>
      <c r="H499" s="2" t="s">
        <v>18</v>
      </c>
      <c r="I499" s="2" t="s">
        <v>29</v>
      </c>
      <c r="J499" s="12">
        <v>72826.400000000009</v>
      </c>
      <c r="K499" s="12">
        <v>81838.667000000001</v>
      </c>
      <c r="L499" s="2">
        <v>1</v>
      </c>
    </row>
    <row r="500" spans="1:12" ht="20.25" customHeight="1" x14ac:dyDescent="0.25">
      <c r="A500" s="2" t="s">
        <v>41</v>
      </c>
      <c r="B500" s="2" t="s">
        <v>15</v>
      </c>
      <c r="C500" s="2" t="s">
        <v>23</v>
      </c>
      <c r="D500" s="2" t="s">
        <v>40</v>
      </c>
      <c r="E500" s="3">
        <v>41383</v>
      </c>
      <c r="F500" s="12">
        <v>82085</v>
      </c>
      <c r="G500" s="2">
        <v>2013</v>
      </c>
      <c r="H500" s="2" t="s">
        <v>19</v>
      </c>
      <c r="I500" s="2" t="s">
        <v>35</v>
      </c>
      <c r="J500" s="12">
        <v>65668</v>
      </c>
      <c r="K500" s="12">
        <v>73876.5</v>
      </c>
      <c r="L500" s="2">
        <v>1</v>
      </c>
    </row>
    <row r="501" spans="1:12" ht="20.25" customHeight="1" x14ac:dyDescent="0.25">
      <c r="A501" s="2" t="s">
        <v>41</v>
      </c>
      <c r="B501" s="2" t="s">
        <v>15</v>
      </c>
      <c r="C501" s="2" t="s">
        <v>23</v>
      </c>
      <c r="D501" s="2" t="s">
        <v>40</v>
      </c>
      <c r="E501" s="3">
        <v>41383</v>
      </c>
      <c r="F501" s="12">
        <v>54664</v>
      </c>
      <c r="G501" s="2">
        <v>2013</v>
      </c>
      <c r="H501" s="2" t="s">
        <v>24</v>
      </c>
      <c r="I501" s="2" t="s">
        <v>35</v>
      </c>
      <c r="J501" s="12">
        <v>43731.200000000004</v>
      </c>
      <c r="K501" s="12">
        <v>49252.264000000003</v>
      </c>
      <c r="L501" s="2"/>
    </row>
    <row r="502" spans="1:12" ht="20.25" customHeight="1" x14ac:dyDescent="0.25">
      <c r="A502" s="2" t="s">
        <v>41</v>
      </c>
      <c r="B502" s="2" t="s">
        <v>15</v>
      </c>
      <c r="C502" s="2" t="s">
        <v>23</v>
      </c>
      <c r="D502" s="2" t="s">
        <v>40</v>
      </c>
      <c r="E502" s="3">
        <v>41572</v>
      </c>
      <c r="F502" s="12">
        <v>31434</v>
      </c>
      <c r="G502" s="2">
        <v>2013</v>
      </c>
      <c r="H502" s="2" t="s">
        <v>20</v>
      </c>
      <c r="I502" s="2" t="s">
        <v>35</v>
      </c>
      <c r="J502" s="12">
        <v>25147.200000000001</v>
      </c>
      <c r="K502" s="12">
        <v>28353.468000000001</v>
      </c>
      <c r="L502" s="2">
        <v>1</v>
      </c>
    </row>
    <row r="503" spans="1:12" ht="20.25" customHeight="1" x14ac:dyDescent="0.25">
      <c r="A503" s="2" t="s">
        <v>41</v>
      </c>
      <c r="B503" s="2" t="s">
        <v>15</v>
      </c>
      <c r="C503" s="2" t="s">
        <v>23</v>
      </c>
      <c r="D503" s="2" t="s">
        <v>40</v>
      </c>
      <c r="E503" s="3">
        <v>41572</v>
      </c>
      <c r="F503" s="12">
        <v>80306</v>
      </c>
      <c r="G503" s="2">
        <v>2013</v>
      </c>
      <c r="H503" s="2" t="s">
        <v>21</v>
      </c>
      <c r="I503" s="2" t="s">
        <v>27</v>
      </c>
      <c r="J503" s="12">
        <v>64244.800000000003</v>
      </c>
      <c r="K503" s="12">
        <v>72516.317999999999</v>
      </c>
      <c r="L503" s="2">
        <v>1</v>
      </c>
    </row>
    <row r="504" spans="1:12" ht="20.25" customHeight="1" x14ac:dyDescent="0.25">
      <c r="A504" s="2" t="s">
        <v>41</v>
      </c>
      <c r="B504" s="2" t="s">
        <v>15</v>
      </c>
      <c r="C504" s="2" t="s">
        <v>23</v>
      </c>
      <c r="D504" s="2" t="s">
        <v>40</v>
      </c>
      <c r="E504" s="3">
        <v>41625</v>
      </c>
      <c r="F504" s="12">
        <v>13804</v>
      </c>
      <c r="G504" s="2">
        <v>2013</v>
      </c>
      <c r="H504" s="2" t="s">
        <v>26</v>
      </c>
      <c r="I504" s="2" t="s">
        <v>27</v>
      </c>
      <c r="J504" s="12">
        <v>11043.2</v>
      </c>
      <c r="K504" s="12">
        <v>12478.816000000001</v>
      </c>
      <c r="L504" s="2"/>
    </row>
    <row r="505" spans="1:12" ht="20.25" customHeight="1" x14ac:dyDescent="0.25">
      <c r="A505" s="2" t="s">
        <v>41</v>
      </c>
      <c r="B505" s="2" t="s">
        <v>15</v>
      </c>
      <c r="C505" s="2" t="s">
        <v>23</v>
      </c>
      <c r="D505" s="2" t="s">
        <v>40</v>
      </c>
      <c r="E505" s="3">
        <v>41625</v>
      </c>
      <c r="F505" s="12">
        <v>92944</v>
      </c>
      <c r="G505" s="2">
        <v>2013</v>
      </c>
      <c r="H505" s="2" t="s">
        <v>14</v>
      </c>
      <c r="I505" s="2" t="s">
        <v>27</v>
      </c>
      <c r="J505" s="12">
        <v>74355.199999999997</v>
      </c>
      <c r="K505" s="12">
        <v>84114.32</v>
      </c>
      <c r="L505" s="2">
        <v>1</v>
      </c>
    </row>
    <row r="506" spans="1:12" ht="20.25" customHeight="1" x14ac:dyDescent="0.25">
      <c r="A506" s="2" t="s">
        <v>41</v>
      </c>
      <c r="B506" s="2" t="s">
        <v>34</v>
      </c>
      <c r="C506" s="2" t="s">
        <v>23</v>
      </c>
      <c r="D506" s="2" t="s">
        <v>40</v>
      </c>
      <c r="E506" s="3">
        <v>41616</v>
      </c>
      <c r="F506" s="12">
        <v>61233</v>
      </c>
      <c r="G506" s="2">
        <v>2013</v>
      </c>
      <c r="H506" s="2" t="s">
        <v>33</v>
      </c>
      <c r="I506" s="2" t="s">
        <v>13</v>
      </c>
      <c r="J506" s="12">
        <v>48986.400000000001</v>
      </c>
      <c r="K506" s="12">
        <v>55477.097999999998</v>
      </c>
      <c r="L506" s="2">
        <v>1</v>
      </c>
    </row>
    <row r="507" spans="1:12" ht="20.25" customHeight="1" x14ac:dyDescent="0.25">
      <c r="A507" s="2" t="s">
        <v>41</v>
      </c>
      <c r="B507" s="2" t="s">
        <v>34</v>
      </c>
      <c r="C507" s="2" t="s">
        <v>23</v>
      </c>
      <c r="D507" s="2" t="s">
        <v>40</v>
      </c>
      <c r="E507" s="3">
        <v>41292</v>
      </c>
      <c r="F507" s="12">
        <v>69281</v>
      </c>
      <c r="G507" s="2">
        <v>2013</v>
      </c>
      <c r="H507" s="2" t="s">
        <v>25</v>
      </c>
      <c r="I507" s="2" t="s">
        <v>13</v>
      </c>
      <c r="J507" s="12">
        <v>55424.800000000003</v>
      </c>
      <c r="K507" s="12">
        <v>62837.866999999998</v>
      </c>
      <c r="L507" s="2">
        <v>1</v>
      </c>
    </row>
    <row r="508" spans="1:12" ht="20.25" customHeight="1" x14ac:dyDescent="0.25">
      <c r="A508" s="2" t="s">
        <v>41</v>
      </c>
      <c r="B508" s="2" t="s">
        <v>34</v>
      </c>
      <c r="C508" s="2" t="s">
        <v>23</v>
      </c>
      <c r="D508" s="2" t="s">
        <v>40</v>
      </c>
      <c r="E508" s="3">
        <v>41629</v>
      </c>
      <c r="F508" s="12">
        <v>94075</v>
      </c>
      <c r="G508" s="2">
        <v>2013</v>
      </c>
      <c r="H508" s="2" t="s">
        <v>30</v>
      </c>
      <c r="I508" s="2" t="s">
        <v>13</v>
      </c>
      <c r="J508" s="12">
        <v>75260</v>
      </c>
      <c r="K508" s="12">
        <v>85420.1</v>
      </c>
      <c r="L508" s="2"/>
    </row>
    <row r="509" spans="1:12" ht="20.25" customHeight="1" x14ac:dyDescent="0.25">
      <c r="A509" s="2" t="s">
        <v>41</v>
      </c>
      <c r="B509" s="2" t="s">
        <v>34</v>
      </c>
      <c r="C509" s="2" t="s">
        <v>23</v>
      </c>
      <c r="D509" s="2" t="s">
        <v>40</v>
      </c>
      <c r="E509" s="3">
        <v>41454</v>
      </c>
      <c r="F509" s="12">
        <v>43758</v>
      </c>
      <c r="G509" s="2">
        <v>2013</v>
      </c>
      <c r="H509" s="2" t="s">
        <v>12</v>
      </c>
      <c r="I509" s="2" t="s">
        <v>29</v>
      </c>
      <c r="J509" s="12">
        <v>35006.400000000001</v>
      </c>
      <c r="K509" s="12">
        <v>39776.022000000004</v>
      </c>
      <c r="L509" s="2">
        <v>1</v>
      </c>
    </row>
    <row r="510" spans="1:12" ht="20.25" customHeight="1" x14ac:dyDescent="0.25">
      <c r="A510" s="2" t="s">
        <v>41</v>
      </c>
      <c r="B510" s="2" t="s">
        <v>34</v>
      </c>
      <c r="C510" s="2" t="s">
        <v>23</v>
      </c>
      <c r="D510" s="2" t="s">
        <v>40</v>
      </c>
      <c r="E510" s="3">
        <v>41629</v>
      </c>
      <c r="F510" s="12">
        <v>56262</v>
      </c>
      <c r="G510" s="2">
        <v>2013</v>
      </c>
      <c r="H510" s="2" t="s">
        <v>31</v>
      </c>
      <c r="I510" s="2" t="s">
        <v>29</v>
      </c>
      <c r="J510" s="12">
        <v>45009.600000000006</v>
      </c>
      <c r="K510" s="12">
        <v>51198.42</v>
      </c>
      <c r="L510" s="2"/>
    </row>
    <row r="511" spans="1:12" ht="20.25" customHeight="1" x14ac:dyDescent="0.25">
      <c r="A511" s="2" t="s">
        <v>41</v>
      </c>
      <c r="B511" s="2" t="s">
        <v>34</v>
      </c>
      <c r="C511" s="2" t="s">
        <v>23</v>
      </c>
      <c r="D511" s="2" t="s">
        <v>40</v>
      </c>
      <c r="E511" s="3">
        <v>41475</v>
      </c>
      <c r="F511" s="12">
        <v>42319</v>
      </c>
      <c r="G511" s="2">
        <v>2013</v>
      </c>
      <c r="H511" s="2" t="s">
        <v>18</v>
      </c>
      <c r="I511" s="2" t="s">
        <v>29</v>
      </c>
      <c r="J511" s="12">
        <v>33855.200000000004</v>
      </c>
      <c r="K511" s="12">
        <v>38552.609000000004</v>
      </c>
      <c r="L511" s="2"/>
    </row>
    <row r="512" spans="1:12" ht="20.25" customHeight="1" x14ac:dyDescent="0.25">
      <c r="A512" s="2" t="s">
        <v>41</v>
      </c>
      <c r="B512" s="2" t="s">
        <v>34</v>
      </c>
      <c r="C512" s="2" t="s">
        <v>23</v>
      </c>
      <c r="D512" s="2" t="s">
        <v>40</v>
      </c>
      <c r="E512" s="3">
        <v>41403</v>
      </c>
      <c r="F512" s="12">
        <v>82921</v>
      </c>
      <c r="G512" s="2">
        <v>2013</v>
      </c>
      <c r="H512" s="2" t="s">
        <v>19</v>
      </c>
      <c r="I512" s="2" t="s">
        <v>35</v>
      </c>
      <c r="J512" s="12">
        <v>66336.800000000003</v>
      </c>
      <c r="K512" s="12">
        <v>75623.952000000005</v>
      </c>
      <c r="L512" s="2">
        <v>1</v>
      </c>
    </row>
    <row r="513" spans="1:12" ht="20.25" customHeight="1" x14ac:dyDescent="0.25">
      <c r="A513" s="2" t="s">
        <v>41</v>
      </c>
      <c r="B513" s="2" t="s">
        <v>34</v>
      </c>
      <c r="C513" s="2" t="s">
        <v>23</v>
      </c>
      <c r="D513" s="2" t="s">
        <v>40</v>
      </c>
      <c r="E513" s="3">
        <v>41433</v>
      </c>
      <c r="F513" s="12">
        <v>56173</v>
      </c>
      <c r="G513" s="2">
        <v>2013</v>
      </c>
      <c r="H513" s="2" t="s">
        <v>24</v>
      </c>
      <c r="I513" s="2" t="s">
        <v>35</v>
      </c>
      <c r="J513" s="12">
        <v>44938.400000000001</v>
      </c>
      <c r="K513" s="12">
        <v>51285.949000000001</v>
      </c>
      <c r="L513" s="2">
        <v>1</v>
      </c>
    </row>
    <row r="514" spans="1:12" ht="20.25" customHeight="1" x14ac:dyDescent="0.25">
      <c r="A514" s="2" t="s">
        <v>41</v>
      </c>
      <c r="B514" s="2" t="s">
        <v>34</v>
      </c>
      <c r="C514" s="2" t="s">
        <v>23</v>
      </c>
      <c r="D514" s="2" t="s">
        <v>40</v>
      </c>
      <c r="E514" s="3">
        <v>41597</v>
      </c>
      <c r="F514" s="12">
        <v>66997</v>
      </c>
      <c r="G514" s="2">
        <v>2013</v>
      </c>
      <c r="H514" s="2" t="s">
        <v>20</v>
      </c>
      <c r="I514" s="2" t="s">
        <v>35</v>
      </c>
      <c r="J514" s="12">
        <v>53597.600000000006</v>
      </c>
      <c r="K514" s="12">
        <v>61235.258000000002</v>
      </c>
      <c r="L514" s="2"/>
    </row>
    <row r="515" spans="1:12" ht="20.25" customHeight="1" x14ac:dyDescent="0.25">
      <c r="A515" s="2" t="s">
        <v>41</v>
      </c>
      <c r="B515" s="2" t="s">
        <v>34</v>
      </c>
      <c r="C515" s="2" t="s">
        <v>23</v>
      </c>
      <c r="D515" s="2" t="s">
        <v>40</v>
      </c>
      <c r="E515" s="3">
        <v>41621</v>
      </c>
      <c r="F515" s="12">
        <v>28884</v>
      </c>
      <c r="G515" s="2">
        <v>2013</v>
      </c>
      <c r="H515" s="2" t="s">
        <v>21</v>
      </c>
      <c r="I515" s="2" t="s">
        <v>27</v>
      </c>
      <c r="J515" s="12">
        <v>23107.200000000001</v>
      </c>
      <c r="K515" s="12">
        <v>26428.86</v>
      </c>
      <c r="L515" s="2">
        <v>1</v>
      </c>
    </row>
    <row r="516" spans="1:12" ht="20.25" customHeight="1" x14ac:dyDescent="0.25">
      <c r="A516" s="2" t="s">
        <v>41</v>
      </c>
      <c r="B516" s="2" t="s">
        <v>34</v>
      </c>
      <c r="C516" s="2" t="s">
        <v>23</v>
      </c>
      <c r="D516" s="2" t="s">
        <v>40</v>
      </c>
      <c r="E516" s="3">
        <v>41573</v>
      </c>
      <c r="F516" s="12">
        <v>74664</v>
      </c>
      <c r="G516" s="2">
        <v>2013</v>
      </c>
      <c r="H516" s="2" t="s">
        <v>26</v>
      </c>
      <c r="I516" s="2" t="s">
        <v>27</v>
      </c>
      <c r="J516" s="12">
        <v>59731.200000000004</v>
      </c>
      <c r="K516" s="12">
        <v>68392.224000000002</v>
      </c>
      <c r="L516" s="2">
        <v>1</v>
      </c>
    </row>
    <row r="517" spans="1:12" ht="20.25" customHeight="1" x14ac:dyDescent="0.25">
      <c r="A517" s="2" t="s">
        <v>41</v>
      </c>
      <c r="B517" s="2" t="s">
        <v>34</v>
      </c>
      <c r="C517" s="2" t="s">
        <v>23</v>
      </c>
      <c r="D517" s="2" t="s">
        <v>40</v>
      </c>
      <c r="E517" s="3">
        <v>41286</v>
      </c>
      <c r="F517" s="12">
        <v>71397</v>
      </c>
      <c r="G517" s="2">
        <v>2013</v>
      </c>
      <c r="H517" s="2" t="s">
        <v>14</v>
      </c>
      <c r="I517" s="2" t="s">
        <v>27</v>
      </c>
      <c r="J517" s="12">
        <v>57117.600000000006</v>
      </c>
      <c r="K517" s="12">
        <v>65471.048999999999</v>
      </c>
      <c r="L517" s="2">
        <v>1</v>
      </c>
    </row>
    <row r="518" spans="1:12" ht="20.25" customHeight="1" x14ac:dyDescent="0.25">
      <c r="A518" s="2" t="s">
        <v>41</v>
      </c>
      <c r="B518" s="2" t="s">
        <v>22</v>
      </c>
      <c r="C518" s="2" t="s">
        <v>23</v>
      </c>
      <c r="D518" s="2" t="s">
        <v>40</v>
      </c>
      <c r="E518" s="3">
        <v>41531</v>
      </c>
      <c r="F518" s="12">
        <v>41975</v>
      </c>
      <c r="G518" s="2">
        <v>2013</v>
      </c>
      <c r="H518" s="2" t="s">
        <v>33</v>
      </c>
      <c r="I518" s="2" t="s">
        <v>13</v>
      </c>
      <c r="J518" s="12">
        <v>33580</v>
      </c>
      <c r="K518" s="12">
        <v>38533.050000000003</v>
      </c>
      <c r="L518" s="2"/>
    </row>
    <row r="519" spans="1:12" ht="20.25" customHeight="1" x14ac:dyDescent="0.25">
      <c r="A519" s="2" t="s">
        <v>41</v>
      </c>
      <c r="B519" s="2" t="s">
        <v>22</v>
      </c>
      <c r="C519" s="2" t="s">
        <v>23</v>
      </c>
      <c r="D519" s="2" t="s">
        <v>40</v>
      </c>
      <c r="E519" s="3">
        <v>41319</v>
      </c>
      <c r="F519" s="12">
        <v>88575</v>
      </c>
      <c r="G519" s="2">
        <v>2013</v>
      </c>
      <c r="H519" s="2" t="s">
        <v>25</v>
      </c>
      <c r="I519" s="2" t="s">
        <v>13</v>
      </c>
      <c r="J519" s="12">
        <v>70860</v>
      </c>
      <c r="K519" s="12">
        <v>81400.425000000003</v>
      </c>
      <c r="L519" s="2">
        <v>1</v>
      </c>
    </row>
    <row r="520" spans="1:12" ht="20.25" customHeight="1" x14ac:dyDescent="0.25">
      <c r="A520" s="2" t="s">
        <v>41</v>
      </c>
      <c r="B520" s="2" t="s">
        <v>22</v>
      </c>
      <c r="C520" s="2" t="s">
        <v>23</v>
      </c>
      <c r="D520" s="2" t="s">
        <v>40</v>
      </c>
      <c r="E520" s="3">
        <v>41469</v>
      </c>
      <c r="F520" s="12">
        <v>74340</v>
      </c>
      <c r="G520" s="2">
        <v>2013</v>
      </c>
      <c r="H520" s="2" t="s">
        <v>30</v>
      </c>
      <c r="I520" s="2" t="s">
        <v>13</v>
      </c>
      <c r="J520" s="12">
        <v>59472</v>
      </c>
      <c r="K520" s="12">
        <v>68392.800000000003</v>
      </c>
      <c r="L520" s="2"/>
    </row>
    <row r="521" spans="1:12" ht="20.25" customHeight="1" x14ac:dyDescent="0.25">
      <c r="A521" s="2" t="s">
        <v>41</v>
      </c>
      <c r="B521" s="2" t="s">
        <v>22</v>
      </c>
      <c r="C521" s="2" t="s">
        <v>23</v>
      </c>
      <c r="D521" s="2" t="s">
        <v>40</v>
      </c>
      <c r="E521" s="3">
        <v>41606</v>
      </c>
      <c r="F521" s="12">
        <v>72884</v>
      </c>
      <c r="G521" s="2">
        <v>2013</v>
      </c>
      <c r="H521" s="2" t="s">
        <v>12</v>
      </c>
      <c r="I521" s="2" t="s">
        <v>29</v>
      </c>
      <c r="J521" s="12">
        <v>58307.200000000004</v>
      </c>
      <c r="K521" s="12">
        <v>67126.164000000004</v>
      </c>
      <c r="L521" s="2"/>
    </row>
    <row r="522" spans="1:12" ht="20.25" customHeight="1" x14ac:dyDescent="0.25">
      <c r="A522" s="2" t="s">
        <v>41</v>
      </c>
      <c r="B522" s="2" t="s">
        <v>22</v>
      </c>
      <c r="C522" s="2" t="s">
        <v>23</v>
      </c>
      <c r="D522" s="2" t="s">
        <v>40</v>
      </c>
      <c r="E522" s="3">
        <v>41543</v>
      </c>
      <c r="F522" s="12">
        <v>59557</v>
      </c>
      <c r="G522" s="2">
        <v>2013</v>
      </c>
      <c r="H522" s="2" t="s">
        <v>31</v>
      </c>
      <c r="I522" s="2" t="s">
        <v>29</v>
      </c>
      <c r="J522" s="12">
        <v>47645.600000000006</v>
      </c>
      <c r="K522" s="12">
        <v>54911.554000000004</v>
      </c>
      <c r="L522" s="2">
        <v>1</v>
      </c>
    </row>
    <row r="523" spans="1:12" ht="20.25" customHeight="1" x14ac:dyDescent="0.25">
      <c r="A523" s="2" t="s">
        <v>41</v>
      </c>
      <c r="B523" s="2" t="s">
        <v>22</v>
      </c>
      <c r="C523" s="2" t="s">
        <v>23</v>
      </c>
      <c r="D523" s="2" t="s">
        <v>40</v>
      </c>
      <c r="E523" s="3">
        <v>41565</v>
      </c>
      <c r="F523" s="12">
        <v>86610</v>
      </c>
      <c r="G523" s="2">
        <v>2013</v>
      </c>
      <c r="H523" s="2" t="s">
        <v>18</v>
      </c>
      <c r="I523" s="2" t="s">
        <v>29</v>
      </c>
      <c r="J523" s="12">
        <v>69288</v>
      </c>
      <c r="K523" s="12">
        <v>79941.03</v>
      </c>
      <c r="L523" s="2"/>
    </row>
    <row r="524" spans="1:12" ht="20.25" customHeight="1" x14ac:dyDescent="0.25">
      <c r="A524" s="2" t="s">
        <v>41</v>
      </c>
      <c r="B524" s="2" t="s">
        <v>22</v>
      </c>
      <c r="C524" s="2" t="s">
        <v>23</v>
      </c>
      <c r="D524" s="2" t="s">
        <v>40</v>
      </c>
      <c r="E524" s="3">
        <v>41565</v>
      </c>
      <c r="F524" s="12">
        <v>22172</v>
      </c>
      <c r="G524" s="2">
        <v>2013</v>
      </c>
      <c r="H524" s="2" t="s">
        <v>19</v>
      </c>
      <c r="I524" s="2" t="s">
        <v>35</v>
      </c>
      <c r="J524" s="12">
        <v>17737.600000000002</v>
      </c>
      <c r="K524" s="12">
        <v>20486.928</v>
      </c>
      <c r="L524" s="2"/>
    </row>
    <row r="525" spans="1:12" ht="20.25" customHeight="1" x14ac:dyDescent="0.25">
      <c r="A525" s="2" t="s">
        <v>41</v>
      </c>
      <c r="B525" s="2" t="s">
        <v>22</v>
      </c>
      <c r="C525" s="2" t="s">
        <v>23</v>
      </c>
      <c r="D525" s="2" t="s">
        <v>40</v>
      </c>
      <c r="E525" s="3">
        <v>41427</v>
      </c>
      <c r="F525" s="12">
        <v>89040</v>
      </c>
      <c r="G525" s="2">
        <v>2013</v>
      </c>
      <c r="H525" s="2" t="s">
        <v>24</v>
      </c>
      <c r="I525" s="2" t="s">
        <v>35</v>
      </c>
      <c r="J525" s="12">
        <v>71232</v>
      </c>
      <c r="K525" s="12">
        <v>82362</v>
      </c>
      <c r="L525" s="2"/>
    </row>
    <row r="526" spans="1:12" ht="20.25" customHeight="1" x14ac:dyDescent="0.25">
      <c r="A526" s="2" t="s">
        <v>41</v>
      </c>
      <c r="B526" s="2" t="s">
        <v>22</v>
      </c>
      <c r="C526" s="2" t="s">
        <v>23</v>
      </c>
      <c r="D526" s="2" t="s">
        <v>40</v>
      </c>
      <c r="E526" s="3">
        <v>41606</v>
      </c>
      <c r="F526" s="12">
        <v>38507</v>
      </c>
      <c r="G526" s="2">
        <v>2013</v>
      </c>
      <c r="H526" s="2" t="s">
        <v>20</v>
      </c>
      <c r="I526" s="2" t="s">
        <v>35</v>
      </c>
      <c r="J526" s="12">
        <v>30805.600000000002</v>
      </c>
      <c r="K526" s="12">
        <v>35657.482000000004</v>
      </c>
      <c r="L526" s="2">
        <v>1</v>
      </c>
    </row>
    <row r="527" spans="1:12" ht="20.25" customHeight="1" x14ac:dyDescent="0.25">
      <c r="A527" s="2" t="s">
        <v>41</v>
      </c>
      <c r="B527" s="2" t="s">
        <v>22</v>
      </c>
      <c r="C527" s="2" t="s">
        <v>23</v>
      </c>
      <c r="D527" s="2" t="s">
        <v>40</v>
      </c>
      <c r="E527" s="3">
        <v>41606</v>
      </c>
      <c r="F527" s="12">
        <v>94271</v>
      </c>
      <c r="G527" s="2">
        <v>2013</v>
      </c>
      <c r="H527" s="2" t="s">
        <v>21</v>
      </c>
      <c r="I527" s="2" t="s">
        <v>27</v>
      </c>
      <c r="J527" s="12">
        <v>75416.800000000003</v>
      </c>
      <c r="K527" s="12">
        <v>87389.217000000004</v>
      </c>
      <c r="L527" s="2">
        <v>1</v>
      </c>
    </row>
    <row r="528" spans="1:12" ht="20.25" customHeight="1" x14ac:dyDescent="0.25">
      <c r="A528" s="2" t="s">
        <v>41</v>
      </c>
      <c r="B528" s="2" t="s">
        <v>22</v>
      </c>
      <c r="C528" s="2" t="s">
        <v>23</v>
      </c>
      <c r="D528" s="2" t="s">
        <v>40</v>
      </c>
      <c r="E528" s="3">
        <v>41298</v>
      </c>
      <c r="F528" s="12">
        <v>36517</v>
      </c>
      <c r="G528" s="2">
        <v>2013</v>
      </c>
      <c r="H528" s="2" t="s">
        <v>26</v>
      </c>
      <c r="I528" s="2" t="s">
        <v>27</v>
      </c>
      <c r="J528" s="12">
        <v>29213.600000000002</v>
      </c>
      <c r="K528" s="12">
        <v>33887.776000000005</v>
      </c>
      <c r="L528" s="2"/>
    </row>
    <row r="529" spans="1:12" ht="20.25" customHeight="1" x14ac:dyDescent="0.25">
      <c r="A529" s="2" t="s">
        <v>41</v>
      </c>
      <c r="B529" s="2" t="s">
        <v>22</v>
      </c>
      <c r="C529" s="2" t="s">
        <v>23</v>
      </c>
      <c r="D529" s="2" t="s">
        <v>40</v>
      </c>
      <c r="E529" s="3">
        <v>41410</v>
      </c>
      <c r="F529" s="12">
        <v>71515</v>
      </c>
      <c r="G529" s="2">
        <v>2013</v>
      </c>
      <c r="H529" s="2" t="s">
        <v>14</v>
      </c>
      <c r="I529" s="2" t="s">
        <v>27</v>
      </c>
      <c r="J529" s="12">
        <v>57212</v>
      </c>
      <c r="K529" s="12">
        <v>66437.434999999998</v>
      </c>
      <c r="L529" s="2"/>
    </row>
    <row r="530" spans="1:12" ht="20.25" customHeight="1" x14ac:dyDescent="0.25">
      <c r="A530" s="2" t="s">
        <v>41</v>
      </c>
      <c r="B530" s="2" t="s">
        <v>10</v>
      </c>
      <c r="C530" s="2" t="s">
        <v>23</v>
      </c>
      <c r="D530" s="2" t="s">
        <v>40</v>
      </c>
      <c r="E530" s="3">
        <v>41993</v>
      </c>
      <c r="F530" s="12">
        <v>92590</v>
      </c>
      <c r="G530" s="2">
        <v>2014</v>
      </c>
      <c r="H530" s="2" t="s">
        <v>33</v>
      </c>
      <c r="I530" s="2" t="s">
        <v>13</v>
      </c>
      <c r="J530" s="12">
        <v>74072</v>
      </c>
      <c r="K530" s="12">
        <v>86108.700000000012</v>
      </c>
      <c r="L530" s="2">
        <v>1</v>
      </c>
    </row>
    <row r="531" spans="1:12" ht="20.25" customHeight="1" x14ac:dyDescent="0.25">
      <c r="A531" s="2" t="s">
        <v>41</v>
      </c>
      <c r="B531" s="2" t="s">
        <v>10</v>
      </c>
      <c r="C531" s="2" t="s">
        <v>23</v>
      </c>
      <c r="D531" s="2" t="s">
        <v>40</v>
      </c>
      <c r="E531" s="3">
        <v>41971</v>
      </c>
      <c r="F531" s="12">
        <v>95829</v>
      </c>
      <c r="G531" s="2">
        <v>2014</v>
      </c>
      <c r="H531" s="2" t="s">
        <v>25</v>
      </c>
      <c r="I531" s="2" t="s">
        <v>13</v>
      </c>
      <c r="J531" s="12">
        <v>76663.199999999997</v>
      </c>
      <c r="K531" s="12">
        <v>89216.798999999999</v>
      </c>
      <c r="L531" s="2"/>
    </row>
    <row r="532" spans="1:12" ht="20.25" customHeight="1" x14ac:dyDescent="0.25">
      <c r="A532" s="2" t="s">
        <v>41</v>
      </c>
      <c r="B532" s="2" t="s">
        <v>10</v>
      </c>
      <c r="C532" s="2" t="s">
        <v>23</v>
      </c>
      <c r="D532" s="2" t="s">
        <v>40</v>
      </c>
      <c r="E532" s="3">
        <v>41657</v>
      </c>
      <c r="F532" s="12">
        <v>75901</v>
      </c>
      <c r="G532" s="2">
        <v>2014</v>
      </c>
      <c r="H532" s="2" t="s">
        <v>30</v>
      </c>
      <c r="I532" s="2" t="s">
        <v>13</v>
      </c>
      <c r="J532" s="12">
        <v>60720.800000000003</v>
      </c>
      <c r="K532" s="12">
        <v>70739.732000000004</v>
      </c>
      <c r="L532" s="2">
        <v>1</v>
      </c>
    </row>
    <row r="533" spans="1:12" ht="20.25" customHeight="1" x14ac:dyDescent="0.25">
      <c r="A533" s="2" t="s">
        <v>41</v>
      </c>
      <c r="B533" s="2" t="s">
        <v>10</v>
      </c>
      <c r="C533" s="2" t="s">
        <v>23</v>
      </c>
      <c r="D533" s="2" t="s">
        <v>40</v>
      </c>
      <c r="E533" s="3">
        <v>41804</v>
      </c>
      <c r="F533" s="12">
        <v>73045</v>
      </c>
      <c r="G533" s="2">
        <v>2014</v>
      </c>
      <c r="H533" s="2" t="s">
        <v>12</v>
      </c>
      <c r="I533" s="2" t="s">
        <v>29</v>
      </c>
      <c r="J533" s="12">
        <v>58436</v>
      </c>
      <c r="K533" s="12">
        <v>68150.985000000001</v>
      </c>
      <c r="L533" s="2">
        <v>1</v>
      </c>
    </row>
    <row r="534" spans="1:12" ht="20.25" customHeight="1" x14ac:dyDescent="0.25">
      <c r="A534" s="2" t="s">
        <v>41</v>
      </c>
      <c r="B534" s="2" t="s">
        <v>10</v>
      </c>
      <c r="C534" s="2" t="s">
        <v>23</v>
      </c>
      <c r="D534" s="2" t="s">
        <v>40</v>
      </c>
      <c r="E534" s="3">
        <v>41693</v>
      </c>
      <c r="F534" s="12">
        <v>71776</v>
      </c>
      <c r="G534" s="2">
        <v>2014</v>
      </c>
      <c r="H534" s="2" t="s">
        <v>31</v>
      </c>
      <c r="I534" s="2" t="s">
        <v>29</v>
      </c>
      <c r="J534" s="12">
        <v>57420.800000000003</v>
      </c>
      <c r="K534" s="12">
        <v>67038.784</v>
      </c>
      <c r="L534" s="2"/>
    </row>
    <row r="535" spans="1:12" ht="20.25" customHeight="1" x14ac:dyDescent="0.25">
      <c r="A535" s="2" t="s">
        <v>41</v>
      </c>
      <c r="B535" s="2" t="s">
        <v>10</v>
      </c>
      <c r="C535" s="2" t="s">
        <v>23</v>
      </c>
      <c r="D535" s="2" t="s">
        <v>40</v>
      </c>
      <c r="E535" s="3">
        <v>41982</v>
      </c>
      <c r="F535" s="12">
        <v>29433</v>
      </c>
      <c r="G535" s="2">
        <v>2014</v>
      </c>
      <c r="H535" s="2" t="s">
        <v>18</v>
      </c>
      <c r="I535" s="2" t="s">
        <v>29</v>
      </c>
      <c r="J535" s="12">
        <v>23546.400000000001</v>
      </c>
      <c r="K535" s="12">
        <v>27519.855000000003</v>
      </c>
      <c r="L535" s="2"/>
    </row>
    <row r="536" spans="1:12" ht="20.25" customHeight="1" x14ac:dyDescent="0.25">
      <c r="A536" s="2" t="s">
        <v>41</v>
      </c>
      <c r="B536" s="2" t="s">
        <v>10</v>
      </c>
      <c r="C536" s="2" t="s">
        <v>23</v>
      </c>
      <c r="D536" s="2" t="s">
        <v>40</v>
      </c>
      <c r="E536" s="3">
        <v>41768</v>
      </c>
      <c r="F536" s="12">
        <v>96341</v>
      </c>
      <c r="G536" s="2">
        <v>2014</v>
      </c>
      <c r="H536" s="2" t="s">
        <v>19</v>
      </c>
      <c r="I536" s="2" t="s">
        <v>35</v>
      </c>
      <c r="J536" s="12">
        <v>77072.800000000003</v>
      </c>
      <c r="K536" s="12">
        <v>90175.176000000007</v>
      </c>
      <c r="L536" s="2"/>
    </row>
    <row r="537" spans="1:12" ht="20.25" customHeight="1" x14ac:dyDescent="0.25">
      <c r="A537" s="2" t="s">
        <v>41</v>
      </c>
      <c r="B537" s="2" t="s">
        <v>10</v>
      </c>
      <c r="C537" s="2" t="s">
        <v>23</v>
      </c>
      <c r="D537" s="2" t="s">
        <v>40</v>
      </c>
      <c r="E537" s="3">
        <v>41971</v>
      </c>
      <c r="F537" s="12">
        <v>12968</v>
      </c>
      <c r="G537" s="2">
        <v>2014</v>
      </c>
      <c r="H537" s="2" t="s">
        <v>24</v>
      </c>
      <c r="I537" s="2" t="s">
        <v>35</v>
      </c>
      <c r="J537" s="12">
        <v>10374.400000000001</v>
      </c>
      <c r="K537" s="12">
        <v>12151.016000000001</v>
      </c>
      <c r="L537" s="2">
        <v>1</v>
      </c>
    </row>
    <row r="538" spans="1:12" ht="20.25" customHeight="1" x14ac:dyDescent="0.25">
      <c r="A538" s="2" t="s">
        <v>41</v>
      </c>
      <c r="B538" s="2" t="s">
        <v>10</v>
      </c>
      <c r="C538" s="2" t="s">
        <v>23</v>
      </c>
      <c r="D538" s="2" t="s">
        <v>40</v>
      </c>
      <c r="E538" s="3">
        <v>42004</v>
      </c>
      <c r="F538" s="12">
        <v>53796</v>
      </c>
      <c r="G538" s="2">
        <v>2014</v>
      </c>
      <c r="H538" s="2" t="s">
        <v>20</v>
      </c>
      <c r="I538" s="2" t="s">
        <v>35</v>
      </c>
      <c r="J538" s="12">
        <v>43036.800000000003</v>
      </c>
      <c r="K538" s="12">
        <v>50460.648000000001</v>
      </c>
      <c r="L538" s="2">
        <v>1</v>
      </c>
    </row>
    <row r="539" spans="1:12" ht="20.25" customHeight="1" x14ac:dyDescent="0.25">
      <c r="A539" s="2" t="s">
        <v>41</v>
      </c>
      <c r="B539" s="2" t="s">
        <v>10</v>
      </c>
      <c r="C539" s="2" t="s">
        <v>23</v>
      </c>
      <c r="D539" s="2" t="s">
        <v>40</v>
      </c>
      <c r="E539" s="3">
        <v>41987</v>
      </c>
      <c r="F539" s="12">
        <v>46195</v>
      </c>
      <c r="G539" s="2">
        <v>2014</v>
      </c>
      <c r="H539" s="2" t="s">
        <v>21</v>
      </c>
      <c r="I539" s="2" t="s">
        <v>27</v>
      </c>
      <c r="J539" s="12">
        <v>36956</v>
      </c>
      <c r="K539" s="12">
        <v>43377.105000000003</v>
      </c>
      <c r="L539" s="2">
        <v>1</v>
      </c>
    </row>
    <row r="540" spans="1:12" ht="20.25" customHeight="1" x14ac:dyDescent="0.25">
      <c r="A540" s="2" t="s">
        <v>41</v>
      </c>
      <c r="B540" s="2" t="s">
        <v>10</v>
      </c>
      <c r="C540" s="2" t="s">
        <v>23</v>
      </c>
      <c r="D540" s="2" t="s">
        <v>40</v>
      </c>
      <c r="E540" s="3">
        <v>41971</v>
      </c>
      <c r="F540" s="12">
        <v>63269</v>
      </c>
      <c r="G540" s="2">
        <v>2014</v>
      </c>
      <c r="H540" s="2" t="s">
        <v>26</v>
      </c>
      <c r="I540" s="2" t="s">
        <v>27</v>
      </c>
      <c r="J540" s="12">
        <v>50615.200000000004</v>
      </c>
      <c r="K540" s="12">
        <v>59472.86</v>
      </c>
      <c r="L540" s="2">
        <v>1</v>
      </c>
    </row>
    <row r="541" spans="1:12" ht="20.25" customHeight="1" x14ac:dyDescent="0.25">
      <c r="A541" s="2" t="s">
        <v>41</v>
      </c>
      <c r="B541" s="2" t="s">
        <v>10</v>
      </c>
      <c r="C541" s="2" t="s">
        <v>23</v>
      </c>
      <c r="D541" s="2" t="s">
        <v>40</v>
      </c>
      <c r="E541" s="3">
        <v>41982</v>
      </c>
      <c r="F541" s="12">
        <v>67038</v>
      </c>
      <c r="G541" s="2">
        <v>2014</v>
      </c>
      <c r="H541" s="2" t="s">
        <v>14</v>
      </c>
      <c r="I541" s="2" t="s">
        <v>27</v>
      </c>
      <c r="J541" s="12">
        <v>53630.400000000001</v>
      </c>
      <c r="K541" s="12">
        <v>63082.758000000002</v>
      </c>
      <c r="L541" s="2"/>
    </row>
    <row r="542" spans="1:12" ht="20.25" customHeight="1" x14ac:dyDescent="0.25">
      <c r="A542" s="2" t="s">
        <v>41</v>
      </c>
      <c r="B542" s="2" t="s">
        <v>15</v>
      </c>
      <c r="C542" s="2" t="s">
        <v>23</v>
      </c>
      <c r="D542" s="2" t="s">
        <v>40</v>
      </c>
      <c r="E542" s="3">
        <v>41938</v>
      </c>
      <c r="F542" s="12">
        <v>15201</v>
      </c>
      <c r="G542" s="2">
        <v>2014</v>
      </c>
      <c r="H542" s="2" t="s">
        <v>33</v>
      </c>
      <c r="I542" s="2" t="s">
        <v>13</v>
      </c>
      <c r="J542" s="12">
        <v>12160.800000000001</v>
      </c>
      <c r="K542" s="12">
        <v>14319.342000000001</v>
      </c>
      <c r="L542" s="2">
        <v>1</v>
      </c>
    </row>
    <row r="543" spans="1:12" ht="20.25" customHeight="1" x14ac:dyDescent="0.25">
      <c r="A543" s="2" t="s">
        <v>41</v>
      </c>
      <c r="B543" s="2" t="s">
        <v>15</v>
      </c>
      <c r="C543" s="2" t="s">
        <v>23</v>
      </c>
      <c r="D543" s="2" t="s">
        <v>40</v>
      </c>
      <c r="E543" s="3">
        <v>41756</v>
      </c>
      <c r="F543" s="12">
        <v>27160</v>
      </c>
      <c r="G543" s="2">
        <v>2014</v>
      </c>
      <c r="H543" s="2" t="s">
        <v>25</v>
      </c>
      <c r="I543" s="2" t="s">
        <v>13</v>
      </c>
      <c r="J543" s="12">
        <v>21728</v>
      </c>
      <c r="K543" s="12">
        <v>25611.88</v>
      </c>
      <c r="L543" s="2"/>
    </row>
    <row r="544" spans="1:12" ht="20.25" customHeight="1" x14ac:dyDescent="0.25">
      <c r="A544" s="2" t="s">
        <v>41</v>
      </c>
      <c r="B544" s="2" t="s">
        <v>15</v>
      </c>
      <c r="C544" s="2" t="s">
        <v>23</v>
      </c>
      <c r="D544" s="2" t="s">
        <v>40</v>
      </c>
      <c r="E544" s="3">
        <v>41971</v>
      </c>
      <c r="F544" s="12">
        <v>67176</v>
      </c>
      <c r="G544" s="2">
        <v>2014</v>
      </c>
      <c r="H544" s="2" t="s">
        <v>30</v>
      </c>
      <c r="I544" s="2" t="s">
        <v>13</v>
      </c>
      <c r="J544" s="12">
        <v>53740.800000000003</v>
      </c>
      <c r="K544" s="12">
        <v>63414.144000000008</v>
      </c>
      <c r="L544" s="2"/>
    </row>
    <row r="545" spans="1:12" ht="20.25" customHeight="1" x14ac:dyDescent="0.25">
      <c r="A545" s="2" t="s">
        <v>41</v>
      </c>
      <c r="B545" s="2" t="s">
        <v>15</v>
      </c>
      <c r="C545" s="2" t="s">
        <v>23</v>
      </c>
      <c r="D545" s="2" t="s">
        <v>40</v>
      </c>
      <c r="E545" s="3">
        <v>41777</v>
      </c>
      <c r="F545" s="12">
        <v>62135</v>
      </c>
      <c r="G545" s="2">
        <v>2014</v>
      </c>
      <c r="H545" s="2" t="s">
        <v>12</v>
      </c>
      <c r="I545" s="2" t="s">
        <v>29</v>
      </c>
      <c r="J545" s="12">
        <v>49708</v>
      </c>
      <c r="K545" s="12">
        <v>58717.575000000004</v>
      </c>
      <c r="L545" s="2">
        <v>1</v>
      </c>
    </row>
    <row r="546" spans="1:12" ht="20.25" customHeight="1" x14ac:dyDescent="0.25">
      <c r="A546" s="2" t="s">
        <v>41</v>
      </c>
      <c r="B546" s="2" t="s">
        <v>15</v>
      </c>
      <c r="C546" s="2" t="s">
        <v>23</v>
      </c>
      <c r="D546" s="2" t="s">
        <v>40</v>
      </c>
      <c r="E546" s="3">
        <v>41972</v>
      </c>
      <c r="F546" s="12">
        <v>16292</v>
      </c>
      <c r="G546" s="2">
        <v>2014</v>
      </c>
      <c r="H546" s="2" t="s">
        <v>31</v>
      </c>
      <c r="I546" s="2" t="s">
        <v>29</v>
      </c>
      <c r="J546" s="12">
        <v>13033.6</v>
      </c>
      <c r="K546" s="12">
        <v>15412.232000000002</v>
      </c>
      <c r="L546" s="2">
        <v>1</v>
      </c>
    </row>
    <row r="547" spans="1:12" ht="20.25" customHeight="1" x14ac:dyDescent="0.25">
      <c r="A547" s="2" t="s">
        <v>41</v>
      </c>
      <c r="B547" s="2" t="s">
        <v>15</v>
      </c>
      <c r="C547" s="2" t="s">
        <v>23</v>
      </c>
      <c r="D547" s="2" t="s">
        <v>40</v>
      </c>
      <c r="E547" s="3">
        <v>41971</v>
      </c>
      <c r="F547" s="12">
        <v>77723</v>
      </c>
      <c r="G547" s="2">
        <v>2014</v>
      </c>
      <c r="H547" s="2" t="s">
        <v>18</v>
      </c>
      <c r="I547" s="2" t="s">
        <v>29</v>
      </c>
      <c r="J547" s="12">
        <v>62178.400000000001</v>
      </c>
      <c r="K547" s="12">
        <v>73603.681000000011</v>
      </c>
      <c r="L547" s="2">
        <v>1</v>
      </c>
    </row>
    <row r="548" spans="1:12" ht="20.25" customHeight="1" x14ac:dyDescent="0.25">
      <c r="A548" s="2" t="s">
        <v>41</v>
      </c>
      <c r="B548" s="2" t="s">
        <v>15</v>
      </c>
      <c r="C548" s="2" t="s">
        <v>23</v>
      </c>
      <c r="D548" s="2" t="s">
        <v>40</v>
      </c>
      <c r="E548" s="3">
        <v>41834</v>
      </c>
      <c r="F548" s="12">
        <v>20106</v>
      </c>
      <c r="G548" s="2">
        <v>2014</v>
      </c>
      <c r="H548" s="2" t="s">
        <v>19</v>
      </c>
      <c r="I548" s="2" t="s">
        <v>35</v>
      </c>
      <c r="J548" s="12">
        <v>16084.800000000001</v>
      </c>
      <c r="K548" s="12">
        <v>19060.488000000001</v>
      </c>
      <c r="L548" s="2">
        <v>1</v>
      </c>
    </row>
    <row r="549" spans="1:12" ht="20.25" customHeight="1" x14ac:dyDescent="0.25">
      <c r="A549" s="2" t="s">
        <v>41</v>
      </c>
      <c r="B549" s="2" t="s">
        <v>15</v>
      </c>
      <c r="C549" s="2" t="s">
        <v>23</v>
      </c>
      <c r="D549" s="2" t="s">
        <v>40</v>
      </c>
      <c r="E549" s="3">
        <v>41827</v>
      </c>
      <c r="F549" s="12">
        <v>91228</v>
      </c>
      <c r="G549" s="2">
        <v>2014</v>
      </c>
      <c r="H549" s="2" t="s">
        <v>24</v>
      </c>
      <c r="I549" s="2" t="s">
        <v>35</v>
      </c>
      <c r="J549" s="12">
        <v>72982.400000000009</v>
      </c>
      <c r="K549" s="12">
        <v>86575.372000000003</v>
      </c>
      <c r="L549" s="2">
        <v>1</v>
      </c>
    </row>
    <row r="550" spans="1:12" ht="20.25" customHeight="1" x14ac:dyDescent="0.25">
      <c r="A550" s="2" t="s">
        <v>41</v>
      </c>
      <c r="B550" s="2" t="s">
        <v>15</v>
      </c>
      <c r="C550" s="2" t="s">
        <v>23</v>
      </c>
      <c r="D550" s="2" t="s">
        <v>40</v>
      </c>
      <c r="E550" s="3">
        <v>41730</v>
      </c>
      <c r="F550" s="12">
        <v>31915</v>
      </c>
      <c r="G550" s="2">
        <v>2014</v>
      </c>
      <c r="H550" s="2" t="s">
        <v>20</v>
      </c>
      <c r="I550" s="2" t="s">
        <v>35</v>
      </c>
      <c r="J550" s="12">
        <v>25532</v>
      </c>
      <c r="K550" s="12">
        <v>30319.250000000004</v>
      </c>
      <c r="L550" s="2"/>
    </row>
    <row r="551" spans="1:12" ht="20.25" customHeight="1" x14ac:dyDescent="0.25">
      <c r="A551" s="2" t="s">
        <v>41</v>
      </c>
      <c r="B551" s="2" t="s">
        <v>15</v>
      </c>
      <c r="C551" s="2" t="s">
        <v>23</v>
      </c>
      <c r="D551" s="2" t="s">
        <v>40</v>
      </c>
      <c r="E551" s="3">
        <v>41730</v>
      </c>
      <c r="F551" s="12">
        <v>28137</v>
      </c>
      <c r="G551" s="2">
        <v>2014</v>
      </c>
      <c r="H551" s="2" t="s">
        <v>21</v>
      </c>
      <c r="I551" s="2" t="s">
        <v>27</v>
      </c>
      <c r="J551" s="12">
        <v>22509.600000000002</v>
      </c>
      <c r="K551" s="12">
        <v>26758.287</v>
      </c>
      <c r="L551" s="2">
        <v>1</v>
      </c>
    </row>
    <row r="552" spans="1:12" ht="20.25" customHeight="1" x14ac:dyDescent="0.25">
      <c r="A552" s="2" t="s">
        <v>41</v>
      </c>
      <c r="B552" s="2" t="s">
        <v>15</v>
      </c>
      <c r="C552" s="2" t="s">
        <v>23</v>
      </c>
      <c r="D552" s="2" t="s">
        <v>40</v>
      </c>
      <c r="E552" s="3">
        <v>41730</v>
      </c>
      <c r="F552" s="12">
        <v>47215</v>
      </c>
      <c r="G552" s="2">
        <v>2014</v>
      </c>
      <c r="H552" s="2" t="s">
        <v>26</v>
      </c>
      <c r="I552" s="2" t="s">
        <v>27</v>
      </c>
      <c r="J552" s="12">
        <v>37772</v>
      </c>
      <c r="K552" s="12">
        <v>44948.68</v>
      </c>
      <c r="L552" s="2">
        <v>1</v>
      </c>
    </row>
    <row r="553" spans="1:12" ht="20.25" customHeight="1" x14ac:dyDescent="0.25">
      <c r="A553" s="2" t="s">
        <v>41</v>
      </c>
      <c r="B553" s="2" t="s">
        <v>15</v>
      </c>
      <c r="C553" s="2" t="s">
        <v>23</v>
      </c>
      <c r="D553" s="2" t="s">
        <v>40</v>
      </c>
      <c r="E553" s="3">
        <v>41730</v>
      </c>
      <c r="F553" s="12">
        <v>78866</v>
      </c>
      <c r="G553" s="2">
        <v>2014</v>
      </c>
      <c r="H553" s="2" t="s">
        <v>14</v>
      </c>
      <c r="I553" s="2" t="s">
        <v>27</v>
      </c>
      <c r="J553" s="12">
        <v>63092.800000000003</v>
      </c>
      <c r="K553" s="12">
        <v>75159.29800000001</v>
      </c>
      <c r="L553" s="2"/>
    </row>
    <row r="554" spans="1:12" ht="20.25" customHeight="1" x14ac:dyDescent="0.25">
      <c r="A554" s="2" t="s">
        <v>41</v>
      </c>
      <c r="B554" s="2" t="s">
        <v>34</v>
      </c>
      <c r="C554" s="2" t="s">
        <v>23</v>
      </c>
      <c r="D554" s="2" t="s">
        <v>40</v>
      </c>
      <c r="E554" s="3">
        <v>41730</v>
      </c>
      <c r="F554" s="12">
        <v>97314</v>
      </c>
      <c r="G554" s="2">
        <v>2014</v>
      </c>
      <c r="H554" s="2" t="s">
        <v>33</v>
      </c>
      <c r="I554" s="2" t="s">
        <v>13</v>
      </c>
      <c r="J554" s="12">
        <v>77851.199999999997</v>
      </c>
      <c r="K554" s="12">
        <v>92837.556000000011</v>
      </c>
      <c r="L554" s="2"/>
    </row>
    <row r="555" spans="1:12" ht="20.25" customHeight="1" x14ac:dyDescent="0.25">
      <c r="A555" s="2" t="s">
        <v>41</v>
      </c>
      <c r="B555" s="2" t="s">
        <v>34</v>
      </c>
      <c r="C555" s="2" t="s">
        <v>23</v>
      </c>
      <c r="D555" s="2" t="s">
        <v>40</v>
      </c>
      <c r="E555" s="3">
        <v>41730</v>
      </c>
      <c r="F555" s="12">
        <v>66890</v>
      </c>
      <c r="G555" s="2">
        <v>2014</v>
      </c>
      <c r="H555" s="2" t="s">
        <v>25</v>
      </c>
      <c r="I555" s="2" t="s">
        <v>13</v>
      </c>
      <c r="J555" s="12">
        <v>53512</v>
      </c>
      <c r="K555" s="12">
        <v>63879.950000000004</v>
      </c>
      <c r="L555" s="2"/>
    </row>
    <row r="556" spans="1:12" ht="20.25" customHeight="1" x14ac:dyDescent="0.25">
      <c r="A556" s="2" t="s">
        <v>41</v>
      </c>
      <c r="B556" s="2" t="s">
        <v>34</v>
      </c>
      <c r="C556" s="2" t="s">
        <v>23</v>
      </c>
      <c r="D556" s="2" t="s">
        <v>40</v>
      </c>
      <c r="E556" s="3">
        <v>41730</v>
      </c>
      <c r="F556" s="12">
        <v>63005</v>
      </c>
      <c r="G556" s="2">
        <v>2014</v>
      </c>
      <c r="H556" s="2" t="s">
        <v>30</v>
      </c>
      <c r="I556" s="2" t="s">
        <v>13</v>
      </c>
      <c r="J556" s="12">
        <v>50404</v>
      </c>
      <c r="K556" s="12">
        <v>60232.780000000006</v>
      </c>
      <c r="L556" s="2">
        <v>1</v>
      </c>
    </row>
    <row r="557" spans="1:12" ht="20.25" customHeight="1" x14ac:dyDescent="0.25">
      <c r="A557" s="2" t="s">
        <v>41</v>
      </c>
      <c r="B557" s="2" t="s">
        <v>34</v>
      </c>
      <c r="C557" s="2" t="s">
        <v>23</v>
      </c>
      <c r="D557" s="2" t="s">
        <v>40</v>
      </c>
      <c r="E557" s="3">
        <v>41730</v>
      </c>
      <c r="F557" s="12">
        <v>37146</v>
      </c>
      <c r="G557" s="2">
        <v>2014</v>
      </c>
      <c r="H557" s="2" t="s">
        <v>12</v>
      </c>
      <c r="I557" s="2" t="s">
        <v>29</v>
      </c>
      <c r="J557" s="12">
        <v>29716.800000000003</v>
      </c>
      <c r="K557" s="12">
        <v>35548.722000000002</v>
      </c>
      <c r="L557" s="2">
        <v>1</v>
      </c>
    </row>
    <row r="558" spans="1:12" ht="20.25" customHeight="1" x14ac:dyDescent="0.25">
      <c r="A558" s="2" t="s">
        <v>41</v>
      </c>
      <c r="B558" s="2" t="s">
        <v>34</v>
      </c>
      <c r="C558" s="2" t="s">
        <v>23</v>
      </c>
      <c r="D558" s="2" t="s">
        <v>40</v>
      </c>
      <c r="E558" s="3">
        <v>41730</v>
      </c>
      <c r="F558" s="12">
        <v>40215</v>
      </c>
      <c r="G558" s="2">
        <v>2014</v>
      </c>
      <c r="H558" s="2" t="s">
        <v>31</v>
      </c>
      <c r="I558" s="2" t="s">
        <v>29</v>
      </c>
      <c r="J558" s="12">
        <v>32172</v>
      </c>
      <c r="K558" s="12">
        <v>38525.97</v>
      </c>
      <c r="L558" s="2">
        <v>1</v>
      </c>
    </row>
    <row r="559" spans="1:12" ht="20.25" customHeight="1" x14ac:dyDescent="0.25">
      <c r="A559" s="2" t="s">
        <v>41</v>
      </c>
      <c r="B559" s="2" t="s">
        <v>34</v>
      </c>
      <c r="C559" s="2" t="s">
        <v>23</v>
      </c>
      <c r="D559" s="2" t="s">
        <v>40</v>
      </c>
      <c r="E559" s="3">
        <v>41730</v>
      </c>
      <c r="F559" s="12">
        <v>39839</v>
      </c>
      <c r="G559" s="2">
        <v>2014</v>
      </c>
      <c r="H559" s="2" t="s">
        <v>18</v>
      </c>
      <c r="I559" s="2" t="s">
        <v>29</v>
      </c>
      <c r="J559" s="12">
        <v>31871.200000000001</v>
      </c>
      <c r="K559" s="12">
        <v>38205.601000000002</v>
      </c>
      <c r="L559" s="2"/>
    </row>
    <row r="560" spans="1:12" ht="20.25" customHeight="1" x14ac:dyDescent="0.25">
      <c r="A560" s="2" t="s">
        <v>41</v>
      </c>
      <c r="B560" s="2" t="s">
        <v>34</v>
      </c>
      <c r="C560" s="2" t="s">
        <v>23</v>
      </c>
      <c r="D560" s="2" t="s">
        <v>40</v>
      </c>
      <c r="E560" s="3">
        <v>41965</v>
      </c>
      <c r="F560" s="12">
        <v>79853</v>
      </c>
      <c r="G560" s="2">
        <v>2014</v>
      </c>
      <c r="H560" s="2" t="s">
        <v>19</v>
      </c>
      <c r="I560" s="2" t="s">
        <v>35</v>
      </c>
      <c r="J560" s="12">
        <v>63882.400000000001</v>
      </c>
      <c r="K560" s="12">
        <v>76658.880000000005</v>
      </c>
      <c r="L560" s="2"/>
    </row>
    <row r="561" spans="1:12" ht="20.25" customHeight="1" x14ac:dyDescent="0.25">
      <c r="A561" s="2" t="s">
        <v>41</v>
      </c>
      <c r="B561" s="2" t="s">
        <v>34</v>
      </c>
      <c r="C561" s="2" t="s">
        <v>23</v>
      </c>
      <c r="D561" s="2" t="s">
        <v>40</v>
      </c>
      <c r="E561" s="3">
        <v>41855</v>
      </c>
      <c r="F561" s="12">
        <v>11497</v>
      </c>
      <c r="G561" s="2">
        <v>2014</v>
      </c>
      <c r="H561" s="2" t="s">
        <v>24</v>
      </c>
      <c r="I561" s="2" t="s">
        <v>35</v>
      </c>
      <c r="J561" s="12">
        <v>9197.6</v>
      </c>
      <c r="K561" s="12">
        <v>11048.617</v>
      </c>
      <c r="L561" s="2"/>
    </row>
    <row r="562" spans="1:12" ht="20.25" customHeight="1" x14ac:dyDescent="0.25">
      <c r="A562" s="2" t="s">
        <v>41</v>
      </c>
      <c r="B562" s="2" t="s">
        <v>34</v>
      </c>
      <c r="C562" s="2" t="s">
        <v>23</v>
      </c>
      <c r="D562" s="2" t="s">
        <v>40</v>
      </c>
      <c r="E562" s="3">
        <v>41855</v>
      </c>
      <c r="F562" s="12">
        <v>65439</v>
      </c>
      <c r="G562" s="2">
        <v>2014</v>
      </c>
      <c r="H562" s="2" t="s">
        <v>20</v>
      </c>
      <c r="I562" s="2" t="s">
        <v>35</v>
      </c>
      <c r="J562" s="12">
        <v>52351.200000000004</v>
      </c>
      <c r="K562" s="12">
        <v>62952.318000000007</v>
      </c>
      <c r="L562" s="2"/>
    </row>
    <row r="563" spans="1:12" ht="20.25" customHeight="1" x14ac:dyDescent="0.25">
      <c r="A563" s="2" t="s">
        <v>41</v>
      </c>
      <c r="B563" s="2" t="s">
        <v>34</v>
      </c>
      <c r="C563" s="2" t="s">
        <v>23</v>
      </c>
      <c r="D563" s="2" t="s">
        <v>40</v>
      </c>
      <c r="E563" s="3">
        <v>41733</v>
      </c>
      <c r="F563" s="12">
        <v>96978</v>
      </c>
      <c r="G563" s="2">
        <v>2014</v>
      </c>
      <c r="H563" s="2" t="s">
        <v>21</v>
      </c>
      <c r="I563" s="2" t="s">
        <v>27</v>
      </c>
      <c r="J563" s="12">
        <v>77582.400000000009</v>
      </c>
      <c r="K563" s="12">
        <v>93389.813999999998</v>
      </c>
      <c r="L563" s="2">
        <v>1</v>
      </c>
    </row>
    <row r="564" spans="1:12" ht="20.25" customHeight="1" x14ac:dyDescent="0.25">
      <c r="A564" s="2" t="s">
        <v>41</v>
      </c>
      <c r="B564" s="2" t="s">
        <v>34</v>
      </c>
      <c r="C564" s="2" t="s">
        <v>23</v>
      </c>
      <c r="D564" s="2" t="s">
        <v>40</v>
      </c>
      <c r="E564" s="3">
        <v>41908</v>
      </c>
      <c r="F564" s="12">
        <v>95596</v>
      </c>
      <c r="G564" s="2">
        <v>2014</v>
      </c>
      <c r="H564" s="2" t="s">
        <v>26</v>
      </c>
      <c r="I564" s="2" t="s">
        <v>27</v>
      </c>
      <c r="J564" s="12">
        <v>76476.800000000003</v>
      </c>
      <c r="K564" s="12">
        <v>92154.543999999994</v>
      </c>
      <c r="L564" s="2"/>
    </row>
    <row r="565" spans="1:12" ht="20.25" customHeight="1" x14ac:dyDescent="0.25">
      <c r="A565" s="2" t="s">
        <v>41</v>
      </c>
      <c r="B565" s="2" t="s">
        <v>34</v>
      </c>
      <c r="C565" s="2" t="s">
        <v>23</v>
      </c>
      <c r="D565" s="2" t="s">
        <v>40</v>
      </c>
      <c r="E565" s="3">
        <v>41957</v>
      </c>
      <c r="F565" s="12">
        <v>28496</v>
      </c>
      <c r="G565" s="2">
        <v>2014</v>
      </c>
      <c r="H565" s="2" t="s">
        <v>14</v>
      </c>
      <c r="I565" s="2" t="s">
        <v>27</v>
      </c>
      <c r="J565" s="12">
        <v>22796.800000000003</v>
      </c>
      <c r="K565" s="12">
        <v>27498.639999999999</v>
      </c>
      <c r="L565" s="2">
        <v>1</v>
      </c>
    </row>
    <row r="566" spans="1:12" ht="20.25" customHeight="1" x14ac:dyDescent="0.25">
      <c r="A566" s="2" t="s">
        <v>41</v>
      </c>
      <c r="B566" s="2" t="s">
        <v>22</v>
      </c>
      <c r="C566" s="2" t="s">
        <v>23</v>
      </c>
      <c r="D566" s="2" t="s">
        <v>40</v>
      </c>
      <c r="E566" s="3">
        <v>41993</v>
      </c>
      <c r="F566" s="12">
        <v>78392</v>
      </c>
      <c r="G566" s="2">
        <v>2014</v>
      </c>
      <c r="H566" s="2" t="s">
        <v>33</v>
      </c>
      <c r="I566" s="2" t="s">
        <v>13</v>
      </c>
      <c r="J566" s="12">
        <v>62713.600000000006</v>
      </c>
      <c r="K566" s="12">
        <v>75726.671999999991</v>
      </c>
      <c r="L566" s="2">
        <v>1</v>
      </c>
    </row>
    <row r="567" spans="1:12" ht="20.25" customHeight="1" x14ac:dyDescent="0.25">
      <c r="A567" s="2" t="s">
        <v>41</v>
      </c>
      <c r="B567" s="2" t="s">
        <v>22</v>
      </c>
      <c r="C567" s="2" t="s">
        <v>23</v>
      </c>
      <c r="D567" s="2" t="s">
        <v>40</v>
      </c>
      <c r="E567" s="3">
        <v>41981</v>
      </c>
      <c r="F567" s="12">
        <v>61077</v>
      </c>
      <c r="G567" s="2">
        <v>2014</v>
      </c>
      <c r="H567" s="2" t="s">
        <v>25</v>
      </c>
      <c r="I567" s="2" t="s">
        <v>13</v>
      </c>
      <c r="J567" s="12">
        <v>48861.600000000006</v>
      </c>
      <c r="K567" s="12">
        <v>59061.458999999995</v>
      </c>
      <c r="L567" s="2"/>
    </row>
    <row r="568" spans="1:12" ht="20.25" customHeight="1" x14ac:dyDescent="0.25">
      <c r="A568" s="2" t="s">
        <v>41</v>
      </c>
      <c r="B568" s="2" t="s">
        <v>22</v>
      </c>
      <c r="C568" s="2" t="s">
        <v>23</v>
      </c>
      <c r="D568" s="2" t="s">
        <v>40</v>
      </c>
      <c r="E568" s="3">
        <v>41981</v>
      </c>
      <c r="F568" s="12">
        <v>50033</v>
      </c>
      <c r="G568" s="2">
        <v>2014</v>
      </c>
      <c r="H568" s="2" t="s">
        <v>30</v>
      </c>
      <c r="I568" s="2" t="s">
        <v>13</v>
      </c>
      <c r="J568" s="12">
        <v>40026.400000000001</v>
      </c>
      <c r="K568" s="12">
        <v>48431.943999999996</v>
      </c>
      <c r="L568" s="2">
        <v>1</v>
      </c>
    </row>
    <row r="569" spans="1:12" ht="20.25" customHeight="1" x14ac:dyDescent="0.25">
      <c r="A569" s="2" t="s">
        <v>41</v>
      </c>
      <c r="B569" s="2" t="s">
        <v>22</v>
      </c>
      <c r="C569" s="2" t="s">
        <v>23</v>
      </c>
      <c r="D569" s="2" t="s">
        <v>40</v>
      </c>
      <c r="E569" s="3">
        <v>41981</v>
      </c>
      <c r="F569" s="12">
        <v>50577</v>
      </c>
      <c r="G569" s="2">
        <v>2014</v>
      </c>
      <c r="H569" s="2" t="s">
        <v>12</v>
      </c>
      <c r="I569" s="2" t="s">
        <v>29</v>
      </c>
      <c r="J569" s="12">
        <v>40461.600000000006</v>
      </c>
      <c r="K569" s="12">
        <v>49009.112999999998</v>
      </c>
      <c r="L569" s="2"/>
    </row>
    <row r="570" spans="1:12" ht="20.25" customHeight="1" x14ac:dyDescent="0.25">
      <c r="A570" s="2" t="s">
        <v>41</v>
      </c>
      <c r="B570" s="2" t="s">
        <v>22</v>
      </c>
      <c r="C570" s="2" t="s">
        <v>23</v>
      </c>
      <c r="D570" s="2" t="s">
        <v>40</v>
      </c>
      <c r="E570" s="3">
        <v>41981</v>
      </c>
      <c r="F570" s="12">
        <v>54040</v>
      </c>
      <c r="G570" s="2">
        <v>2014</v>
      </c>
      <c r="H570" s="2" t="s">
        <v>31</v>
      </c>
      <c r="I570" s="2" t="s">
        <v>29</v>
      </c>
      <c r="J570" s="12">
        <v>43232</v>
      </c>
      <c r="K570" s="12">
        <v>52418.799999999996</v>
      </c>
      <c r="L570" s="2">
        <v>1</v>
      </c>
    </row>
    <row r="571" spans="1:12" ht="20.25" customHeight="1" x14ac:dyDescent="0.25">
      <c r="A571" s="2" t="s">
        <v>41</v>
      </c>
      <c r="B571" s="2" t="s">
        <v>22</v>
      </c>
      <c r="C571" s="2" t="s">
        <v>23</v>
      </c>
      <c r="D571" s="2" t="s">
        <v>40</v>
      </c>
      <c r="E571" s="3">
        <v>41990</v>
      </c>
      <c r="F571" s="12">
        <v>45057</v>
      </c>
      <c r="G571" s="2">
        <v>2014</v>
      </c>
      <c r="H571" s="2" t="s">
        <v>18</v>
      </c>
      <c r="I571" s="2" t="s">
        <v>29</v>
      </c>
      <c r="J571" s="12">
        <v>36045.599999999999</v>
      </c>
      <c r="K571" s="12">
        <v>43750.347000000002</v>
      </c>
      <c r="L571" s="2">
        <v>1</v>
      </c>
    </row>
    <row r="572" spans="1:12" ht="20.25" customHeight="1" x14ac:dyDescent="0.25">
      <c r="A572" s="2" t="s">
        <v>41</v>
      </c>
      <c r="B572" s="2" t="s">
        <v>22</v>
      </c>
      <c r="C572" s="2" t="s">
        <v>23</v>
      </c>
      <c r="D572" s="2" t="s">
        <v>40</v>
      </c>
      <c r="E572" s="3">
        <v>41990</v>
      </c>
      <c r="F572" s="12">
        <v>35558</v>
      </c>
      <c r="G572" s="2">
        <v>2014</v>
      </c>
      <c r="H572" s="2" t="s">
        <v>19</v>
      </c>
      <c r="I572" s="2" t="s">
        <v>35</v>
      </c>
      <c r="J572" s="12">
        <v>28446.400000000001</v>
      </c>
      <c r="K572" s="12">
        <v>34562.375999999997</v>
      </c>
      <c r="L572" s="2">
        <v>1</v>
      </c>
    </row>
    <row r="573" spans="1:12" ht="20.25" customHeight="1" x14ac:dyDescent="0.25">
      <c r="A573" s="2" t="s">
        <v>41</v>
      </c>
      <c r="B573" s="2" t="s">
        <v>22</v>
      </c>
      <c r="C573" s="2" t="s">
        <v>23</v>
      </c>
      <c r="D573" s="2" t="s">
        <v>40</v>
      </c>
      <c r="E573" s="3">
        <v>41990</v>
      </c>
      <c r="F573" s="12">
        <v>21217</v>
      </c>
      <c r="G573" s="2">
        <v>2014</v>
      </c>
      <c r="H573" s="2" t="s">
        <v>24</v>
      </c>
      <c r="I573" s="2" t="s">
        <v>35</v>
      </c>
      <c r="J573" s="12">
        <v>16973.600000000002</v>
      </c>
      <c r="K573" s="12">
        <v>20644.141</v>
      </c>
      <c r="L573" s="2">
        <v>1</v>
      </c>
    </row>
    <row r="574" spans="1:12" ht="20.25" customHeight="1" x14ac:dyDescent="0.25">
      <c r="A574" s="2" t="s">
        <v>41</v>
      </c>
      <c r="B574" s="2" t="s">
        <v>22</v>
      </c>
      <c r="C574" s="2" t="s">
        <v>23</v>
      </c>
      <c r="D574" s="2" t="s">
        <v>40</v>
      </c>
      <c r="E574" s="3">
        <v>41990</v>
      </c>
      <c r="F574" s="12">
        <v>60244</v>
      </c>
      <c r="G574" s="2">
        <v>2014</v>
      </c>
      <c r="H574" s="2" t="s">
        <v>20</v>
      </c>
      <c r="I574" s="2" t="s">
        <v>35</v>
      </c>
      <c r="J574" s="12">
        <v>48195.200000000004</v>
      </c>
      <c r="K574" s="12">
        <v>58677.655999999995</v>
      </c>
      <c r="L574" s="2"/>
    </row>
    <row r="575" spans="1:12" ht="20.25" customHeight="1" x14ac:dyDescent="0.25">
      <c r="A575" s="2" t="s">
        <v>41</v>
      </c>
      <c r="B575" s="2" t="s">
        <v>22</v>
      </c>
      <c r="C575" s="2" t="s">
        <v>23</v>
      </c>
      <c r="D575" s="2" t="s">
        <v>40</v>
      </c>
      <c r="E575" s="3">
        <v>41644</v>
      </c>
      <c r="F575" s="12">
        <v>76362</v>
      </c>
      <c r="G575" s="2">
        <v>2014</v>
      </c>
      <c r="H575" s="2" t="s">
        <v>21</v>
      </c>
      <c r="I575" s="2" t="s">
        <v>27</v>
      </c>
      <c r="J575" s="12">
        <v>61089.600000000006</v>
      </c>
      <c r="K575" s="12">
        <v>74452.95</v>
      </c>
      <c r="L575" s="2">
        <v>1</v>
      </c>
    </row>
    <row r="576" spans="1:12" ht="20.25" customHeight="1" x14ac:dyDescent="0.25">
      <c r="A576" s="2" t="s">
        <v>41</v>
      </c>
      <c r="B576" s="2" t="s">
        <v>22</v>
      </c>
      <c r="C576" s="2" t="s">
        <v>23</v>
      </c>
      <c r="D576" s="2" t="s">
        <v>40</v>
      </c>
      <c r="E576" s="3">
        <v>41644</v>
      </c>
      <c r="F576" s="12">
        <v>60119</v>
      </c>
      <c r="G576" s="2">
        <v>2014</v>
      </c>
      <c r="H576" s="2" t="s">
        <v>26</v>
      </c>
      <c r="I576" s="2" t="s">
        <v>27</v>
      </c>
      <c r="J576" s="12">
        <v>48095.200000000004</v>
      </c>
      <c r="K576" s="12">
        <v>58676.144</v>
      </c>
      <c r="L576" s="2"/>
    </row>
    <row r="577" spans="1:12" ht="20.25" customHeight="1" x14ac:dyDescent="0.25">
      <c r="A577" s="2" t="s">
        <v>41</v>
      </c>
      <c r="B577" s="2" t="s">
        <v>22</v>
      </c>
      <c r="C577" s="2" t="s">
        <v>23</v>
      </c>
      <c r="D577" s="2" t="s">
        <v>40</v>
      </c>
      <c r="E577" s="3">
        <v>41644</v>
      </c>
      <c r="F577" s="12">
        <v>45139</v>
      </c>
      <c r="G577" s="2">
        <v>2014</v>
      </c>
      <c r="H577" s="2" t="s">
        <v>14</v>
      </c>
      <c r="I577" s="2" t="s">
        <v>27</v>
      </c>
      <c r="J577" s="12">
        <v>36111.200000000004</v>
      </c>
      <c r="K577" s="12">
        <v>44100.803</v>
      </c>
      <c r="L577" s="2"/>
    </row>
    <row r="578" spans="1:12" ht="20.25" customHeight="1" x14ac:dyDescent="0.25">
      <c r="A578" s="10" t="s">
        <v>44</v>
      </c>
      <c r="B578" s="10"/>
      <c r="C578" s="10"/>
      <c r="D578" s="10"/>
      <c r="E578" s="10"/>
      <c r="F578" s="17">
        <f>SUBTOTAL(109,Table13[SALES])</f>
        <v>32064332</v>
      </c>
      <c r="G578" s="10"/>
      <c r="H578" s="10"/>
      <c r="I578" s="10">
        <f>SUBTOTAL(103,Table13[SALES QTR])</f>
        <v>576</v>
      </c>
      <c r="J578" s="17">
        <f>SUBTOTAL(104,Table13[UNITS SOLD])</f>
        <v>79902.400000000009</v>
      </c>
      <c r="K578" s="17">
        <f>SUBTOTAL(109,Table13[TOTAL COST])</f>
        <v>22315194.205999997</v>
      </c>
      <c r="L578" s="10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Sheet9</vt:lpstr>
      <vt:lpstr>Pivot</vt:lpstr>
      <vt:lpstr>Data_Table </vt:lpstr>
      <vt:lpstr>'Data_Table '!Extract</vt:lpstr>
    </vt:vector>
  </TitlesOfParts>
  <Company>myexcelonline.com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</dc:creator>
  <cp:lastModifiedBy>John Michaloudis</cp:lastModifiedBy>
  <dcterms:created xsi:type="dcterms:W3CDTF">2014-01-16T22:43:27Z</dcterms:created>
  <dcterms:modified xsi:type="dcterms:W3CDTF">2014-05-27T22:17:57Z</dcterms:modified>
</cp:coreProperties>
</file>