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6B04C849-3DDE-484E-AB25-F622ABA16C2D}" xr6:coauthVersionLast="47" xr6:coauthVersionMax="47" xr10:uidLastSave="{00000000-0000-0000-0000-000000000000}"/>
  <bookViews>
    <workbookView xWindow="60" yWindow="500" windowWidth="27640" windowHeight="16440" activeTab="3" xr2:uid="{C05ABBC1-05D1-634D-8AAC-DDD902CC642A}"/>
  </bookViews>
  <sheets>
    <sheet name="Cell References" sheetId="2" r:id="rId1"/>
    <sheet name="Hardcoded" sheetId="3" r:id="rId2"/>
    <sheet name="Wildcards" sheetId="5" r:id="rId3"/>
    <sheet name="Basic" sheetId="1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F11" i="3"/>
  <c r="F4" i="2"/>
  <c r="F2" i="1"/>
  <c r="F4" i="3"/>
</calcChain>
</file>

<file path=xl/sharedStrings.xml><?xml version="1.0" encoding="utf-8"?>
<sst xmlns="http://schemas.openxmlformats.org/spreadsheetml/2006/main" count="298" uniqueCount="59">
  <si>
    <t>Name</t>
  </si>
  <si>
    <t>District</t>
  </si>
  <si>
    <t>Status</t>
  </si>
  <si>
    <t>Time (minutes)</t>
  </si>
  <si>
    <t>James Worthington</t>
  </si>
  <si>
    <t>Andrew Ng</t>
  </si>
  <si>
    <t>Taj Gibson</t>
  </si>
  <si>
    <t>Peggy Somner</t>
  </si>
  <si>
    <t>Lou Rodriguez</t>
  </si>
  <si>
    <t>Alston Reid</t>
  </si>
  <si>
    <t>Gabby Jones</t>
  </si>
  <si>
    <t>Alex Houston</t>
  </si>
  <si>
    <t>Hubert Samuel</t>
  </si>
  <si>
    <t>Laila Forrester</t>
  </si>
  <si>
    <t>Jenny Sable</t>
  </si>
  <si>
    <t>Tamara Gibbons</t>
  </si>
  <si>
    <t>Jose Amaya</t>
  </si>
  <si>
    <t>Chester Lovett</t>
  </si>
  <si>
    <t>Kyle Hutcherson</t>
  </si>
  <si>
    <t>Samantha Adamson</t>
  </si>
  <si>
    <t>Leticia Korver</t>
  </si>
  <si>
    <t>Vanessa Finoro</t>
  </si>
  <si>
    <t>Finn Zimmern</t>
  </si>
  <si>
    <t>Shane Dawson</t>
  </si>
  <si>
    <t>John McCourtney</t>
  </si>
  <si>
    <t>Kerson Guo</t>
  </si>
  <si>
    <t>Kevin Billings</t>
  </si>
  <si>
    <t>Jackie Levitt</t>
  </si>
  <si>
    <t>Dundas</t>
  </si>
  <si>
    <t>Wellington</t>
  </si>
  <si>
    <t>Westwood</t>
  </si>
  <si>
    <t>Waterloo</t>
  </si>
  <si>
    <t>Kitchener</t>
  </si>
  <si>
    <t>Did Not Finish</t>
  </si>
  <si>
    <t>Finished</t>
  </si>
  <si>
    <t>N/A</t>
  </si>
  <si>
    <t>District:</t>
  </si>
  <si>
    <t>Status:</t>
  </si>
  <si>
    <t>Count:</t>
  </si>
  <si>
    <t>Time:</t>
  </si>
  <si>
    <t>Hardcoded:</t>
  </si>
  <si>
    <t>Type of Clothing</t>
  </si>
  <si>
    <t>Size</t>
  </si>
  <si>
    <t>Department</t>
  </si>
  <si>
    <t>Denim Jacket</t>
  </si>
  <si>
    <t>Tshirt</t>
  </si>
  <si>
    <t>Fleece Jacket</t>
  </si>
  <si>
    <t>Jean Shorts</t>
  </si>
  <si>
    <t>Leather Jacket</t>
  </si>
  <si>
    <t>Cotton Shorts</t>
  </si>
  <si>
    <t>Sweater</t>
  </si>
  <si>
    <t>Dress Shirt</t>
  </si>
  <si>
    <t>Medium</t>
  </si>
  <si>
    <t>Small</t>
  </si>
  <si>
    <t>Large</t>
  </si>
  <si>
    <t>Extra Large</t>
  </si>
  <si>
    <t>Women's</t>
  </si>
  <si>
    <t>Men's</t>
  </si>
  <si>
    <t>Kids'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</si>
</sst>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7372-7201-CF4B-9E01-57C3E3EF86B3}">
  <dimension ref="A1:F25"/>
  <sheetViews>
    <sheetView zoomScale="117" workbookViewId="0">
      <selection activeCell="F4" sqref="F4"/>
    </sheetView>
  </sheetViews>
  <sheetFormatPr baseColWidth="10" defaultRowHeight="16" x14ac:dyDescent="0.2"/>
  <cols>
    <col min="1" max="1" width="13.6640625" customWidth="1"/>
    <col min="2" max="2" width="18" customWidth="1"/>
    <col min="4" max="4" width="13.33203125" customWidth="1"/>
    <col min="5" max="5" width="9" customWidth="1"/>
    <col min="6" max="6" width="12.1640625" customWidth="1"/>
  </cols>
  <sheetData>
    <row r="1" spans="1:6" x14ac:dyDescent="0.2">
      <c r="A1" s="1" t="s">
        <v>3</v>
      </c>
      <c r="B1" s="1" t="s">
        <v>0</v>
      </c>
      <c r="C1" s="1" t="s">
        <v>1</v>
      </c>
      <c r="D1" s="1" t="s">
        <v>2</v>
      </c>
    </row>
    <row r="2" spans="1:6" x14ac:dyDescent="0.2">
      <c r="A2">
        <v>221</v>
      </c>
      <c r="B2" t="s">
        <v>4</v>
      </c>
      <c r="C2" t="s">
        <v>28</v>
      </c>
      <c r="D2" t="s">
        <v>34</v>
      </c>
      <c r="E2" t="s">
        <v>36</v>
      </c>
      <c r="F2" t="s">
        <v>29</v>
      </c>
    </row>
    <row r="3" spans="1:6" x14ac:dyDescent="0.2">
      <c r="A3">
        <v>205</v>
      </c>
      <c r="B3" t="s">
        <v>5</v>
      </c>
      <c r="C3" t="s">
        <v>29</v>
      </c>
      <c r="D3" t="s">
        <v>34</v>
      </c>
      <c r="E3" t="s">
        <v>37</v>
      </c>
      <c r="F3" t="s">
        <v>34</v>
      </c>
    </row>
    <row r="4" spans="1:6" x14ac:dyDescent="0.2">
      <c r="A4" t="s">
        <v>35</v>
      </c>
      <c r="B4" t="s">
        <v>6</v>
      </c>
      <c r="C4" t="s">
        <v>30</v>
      </c>
      <c r="D4" t="s">
        <v>33</v>
      </c>
      <c r="E4" t="s">
        <v>38</v>
      </c>
      <c r="F4">
        <f>COUNTIFS(C2:C25,F2,D2:D25,F3)</f>
        <v>3</v>
      </c>
    </row>
    <row r="5" spans="1:6" x14ac:dyDescent="0.2">
      <c r="A5">
        <v>204</v>
      </c>
      <c r="B5" t="s">
        <v>7</v>
      </c>
      <c r="C5" t="s">
        <v>31</v>
      </c>
      <c r="D5" t="s">
        <v>34</v>
      </c>
    </row>
    <row r="6" spans="1:6" x14ac:dyDescent="0.2">
      <c r="A6">
        <v>240</v>
      </c>
      <c r="B6" t="s">
        <v>8</v>
      </c>
      <c r="C6" t="s">
        <v>32</v>
      </c>
      <c r="D6" t="s">
        <v>34</v>
      </c>
    </row>
    <row r="7" spans="1:6" x14ac:dyDescent="0.2">
      <c r="A7">
        <v>267</v>
      </c>
      <c r="B7" t="s">
        <v>9</v>
      </c>
      <c r="C7" t="s">
        <v>30</v>
      </c>
      <c r="D7" t="s">
        <v>34</v>
      </c>
    </row>
    <row r="8" spans="1:6" x14ac:dyDescent="0.2">
      <c r="A8">
        <v>212</v>
      </c>
      <c r="B8" t="s">
        <v>10</v>
      </c>
      <c r="C8" t="s">
        <v>28</v>
      </c>
      <c r="D8" t="s">
        <v>34</v>
      </c>
    </row>
    <row r="9" spans="1:6" x14ac:dyDescent="0.2">
      <c r="A9">
        <v>245</v>
      </c>
      <c r="B9" t="s">
        <v>11</v>
      </c>
      <c r="C9" t="s">
        <v>30</v>
      </c>
      <c r="D9" t="s">
        <v>34</v>
      </c>
    </row>
    <row r="10" spans="1:6" x14ac:dyDescent="0.2">
      <c r="A10">
        <v>205</v>
      </c>
      <c r="B10" t="s">
        <v>12</v>
      </c>
      <c r="C10" t="s">
        <v>32</v>
      </c>
      <c r="D10" t="s">
        <v>34</v>
      </c>
    </row>
    <row r="11" spans="1:6" x14ac:dyDescent="0.2">
      <c r="A11">
        <v>206</v>
      </c>
      <c r="B11" t="s">
        <v>13</v>
      </c>
      <c r="C11" t="s">
        <v>29</v>
      </c>
      <c r="D11" t="s">
        <v>34</v>
      </c>
    </row>
    <row r="12" spans="1:6" x14ac:dyDescent="0.2">
      <c r="A12" t="s">
        <v>35</v>
      </c>
      <c r="B12" t="s">
        <v>14</v>
      </c>
      <c r="C12" t="s">
        <v>29</v>
      </c>
      <c r="D12" t="s">
        <v>33</v>
      </c>
    </row>
    <row r="13" spans="1:6" x14ac:dyDescent="0.2">
      <c r="A13">
        <v>277</v>
      </c>
      <c r="B13" t="s">
        <v>15</v>
      </c>
      <c r="C13" t="s">
        <v>28</v>
      </c>
      <c r="D13" t="s">
        <v>34</v>
      </c>
    </row>
    <row r="14" spans="1:6" x14ac:dyDescent="0.2">
      <c r="A14">
        <v>233</v>
      </c>
      <c r="B14" t="s">
        <v>16</v>
      </c>
      <c r="C14" t="s">
        <v>32</v>
      </c>
      <c r="D14" t="s">
        <v>34</v>
      </c>
    </row>
    <row r="15" spans="1:6" x14ac:dyDescent="0.2">
      <c r="A15" t="s">
        <v>35</v>
      </c>
      <c r="B15" t="s">
        <v>17</v>
      </c>
      <c r="C15" t="s">
        <v>28</v>
      </c>
      <c r="D15" t="s">
        <v>33</v>
      </c>
    </row>
    <row r="16" spans="1:6" x14ac:dyDescent="0.2">
      <c r="A16">
        <v>278</v>
      </c>
      <c r="B16" t="s">
        <v>18</v>
      </c>
      <c r="C16" t="s">
        <v>31</v>
      </c>
      <c r="D16" t="s">
        <v>34</v>
      </c>
    </row>
    <row r="17" spans="1:4" x14ac:dyDescent="0.2">
      <c r="A17">
        <v>230</v>
      </c>
      <c r="B17" t="s">
        <v>19</v>
      </c>
      <c r="C17" t="s">
        <v>31</v>
      </c>
      <c r="D17" t="s">
        <v>34</v>
      </c>
    </row>
    <row r="18" spans="1:4" x14ac:dyDescent="0.2">
      <c r="A18">
        <v>199</v>
      </c>
      <c r="B18" t="s">
        <v>20</v>
      </c>
      <c r="C18" t="s">
        <v>28</v>
      </c>
      <c r="D18" t="s">
        <v>34</v>
      </c>
    </row>
    <row r="19" spans="1:4" x14ac:dyDescent="0.2">
      <c r="A19">
        <v>200</v>
      </c>
      <c r="B19" t="s">
        <v>21</v>
      </c>
      <c r="C19" t="s">
        <v>29</v>
      </c>
      <c r="D19" t="s">
        <v>34</v>
      </c>
    </row>
    <row r="20" spans="1:4" x14ac:dyDescent="0.2">
      <c r="A20">
        <v>290</v>
      </c>
      <c r="B20" t="s">
        <v>22</v>
      </c>
      <c r="C20" t="s">
        <v>30</v>
      </c>
      <c r="D20" t="s">
        <v>34</v>
      </c>
    </row>
    <row r="21" spans="1:4" x14ac:dyDescent="0.2">
      <c r="A21" t="s">
        <v>35</v>
      </c>
      <c r="B21" t="s">
        <v>23</v>
      </c>
      <c r="C21" t="s">
        <v>28</v>
      </c>
      <c r="D21" t="s">
        <v>33</v>
      </c>
    </row>
    <row r="22" spans="1:4" x14ac:dyDescent="0.2">
      <c r="A22">
        <v>192</v>
      </c>
      <c r="B22" t="s">
        <v>24</v>
      </c>
      <c r="C22" t="s">
        <v>32</v>
      </c>
      <c r="D22" t="s">
        <v>34</v>
      </c>
    </row>
    <row r="23" spans="1:4" x14ac:dyDescent="0.2">
      <c r="A23">
        <v>198</v>
      </c>
      <c r="B23" t="s">
        <v>25</v>
      </c>
      <c r="C23" t="s">
        <v>30</v>
      </c>
      <c r="D23" t="s">
        <v>34</v>
      </c>
    </row>
    <row r="24" spans="1:4" x14ac:dyDescent="0.2">
      <c r="A24" t="s">
        <v>35</v>
      </c>
      <c r="B24" t="s">
        <v>26</v>
      </c>
      <c r="C24" t="s">
        <v>29</v>
      </c>
      <c r="D24" t="s">
        <v>33</v>
      </c>
    </row>
    <row r="25" spans="1:4" x14ac:dyDescent="0.2">
      <c r="A25">
        <v>247</v>
      </c>
      <c r="B25" t="s">
        <v>27</v>
      </c>
      <c r="C25" t="s">
        <v>31</v>
      </c>
      <c r="D25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2FBF-24B5-EE42-85FE-1804B5E2641A}">
  <dimension ref="A1:F25"/>
  <sheetViews>
    <sheetView zoomScale="117" workbookViewId="0">
      <selection activeCell="F11" sqref="F11"/>
    </sheetView>
  </sheetViews>
  <sheetFormatPr baseColWidth="10" defaultRowHeight="16" x14ac:dyDescent="0.2"/>
  <cols>
    <col min="1" max="1" width="13.6640625" customWidth="1"/>
    <col min="2" max="2" width="18" customWidth="1"/>
    <col min="4" max="4" width="13.33203125" customWidth="1"/>
    <col min="5" max="5" width="10.6640625" customWidth="1"/>
    <col min="6" max="6" width="12.1640625" customWidth="1"/>
  </cols>
  <sheetData>
    <row r="1" spans="1:6" x14ac:dyDescent="0.2">
      <c r="A1" s="1" t="s">
        <v>3</v>
      </c>
      <c r="B1" s="1" t="s">
        <v>0</v>
      </c>
      <c r="C1" s="1" t="s">
        <v>1</v>
      </c>
      <c r="D1" s="1" t="s">
        <v>2</v>
      </c>
    </row>
    <row r="2" spans="1:6" x14ac:dyDescent="0.2">
      <c r="A2">
        <v>221</v>
      </c>
      <c r="B2" t="s">
        <v>4</v>
      </c>
      <c r="C2" t="s">
        <v>28</v>
      </c>
      <c r="D2" t="s">
        <v>34</v>
      </c>
      <c r="E2" t="s">
        <v>36</v>
      </c>
      <c r="F2" t="s">
        <v>28</v>
      </c>
    </row>
    <row r="3" spans="1:6" x14ac:dyDescent="0.2">
      <c r="A3">
        <v>205</v>
      </c>
      <c r="B3" t="s">
        <v>5</v>
      </c>
      <c r="C3" t="s">
        <v>29</v>
      </c>
      <c r="D3" t="s">
        <v>34</v>
      </c>
      <c r="E3" t="s">
        <v>39</v>
      </c>
      <c r="F3">
        <v>210</v>
      </c>
    </row>
    <row r="4" spans="1:6" x14ac:dyDescent="0.2">
      <c r="A4" t="s">
        <v>35</v>
      </c>
      <c r="B4" t="s">
        <v>6</v>
      </c>
      <c r="C4" t="s">
        <v>30</v>
      </c>
      <c r="D4" t="s">
        <v>33</v>
      </c>
      <c r="E4" t="s">
        <v>38</v>
      </c>
      <c r="F4">
        <f>COUNTIFS(C2:C25,F2,A2:A25,"&lt;"&amp;F3)</f>
        <v>1</v>
      </c>
    </row>
    <row r="5" spans="1:6" x14ac:dyDescent="0.2">
      <c r="A5">
        <v>204</v>
      </c>
      <c r="B5" t="s">
        <v>7</v>
      </c>
      <c r="C5" t="s">
        <v>31</v>
      </c>
      <c r="D5" t="s">
        <v>34</v>
      </c>
    </row>
    <row r="6" spans="1:6" x14ac:dyDescent="0.2">
      <c r="A6">
        <v>240</v>
      </c>
      <c r="B6" t="s">
        <v>8</v>
      </c>
      <c r="C6" t="s">
        <v>32</v>
      </c>
      <c r="D6" t="s">
        <v>34</v>
      </c>
    </row>
    <row r="7" spans="1:6" x14ac:dyDescent="0.2">
      <c r="A7">
        <v>267</v>
      </c>
      <c r="B7" t="s">
        <v>9</v>
      </c>
      <c r="C7" t="s">
        <v>30</v>
      </c>
      <c r="D7" t="s">
        <v>34</v>
      </c>
    </row>
    <row r="8" spans="1:6" x14ac:dyDescent="0.2">
      <c r="A8">
        <v>212</v>
      </c>
      <c r="B8" t="s">
        <v>10</v>
      </c>
      <c r="C8" t="s">
        <v>28</v>
      </c>
      <c r="D8" t="s">
        <v>34</v>
      </c>
    </row>
    <row r="9" spans="1:6" x14ac:dyDescent="0.2">
      <c r="A9">
        <v>245</v>
      </c>
      <c r="B9" t="s">
        <v>11</v>
      </c>
      <c r="C9" t="s">
        <v>30</v>
      </c>
      <c r="D9" t="s">
        <v>34</v>
      </c>
    </row>
    <row r="10" spans="1:6" x14ac:dyDescent="0.2">
      <c r="A10">
        <v>205</v>
      </c>
      <c r="B10" t="s">
        <v>12</v>
      </c>
      <c r="C10" t="s">
        <v>32</v>
      </c>
      <c r="D10" t="s">
        <v>34</v>
      </c>
    </row>
    <row r="11" spans="1:6" x14ac:dyDescent="0.2">
      <c r="A11">
        <v>206</v>
      </c>
      <c r="B11" t="s">
        <v>13</v>
      </c>
      <c r="C11" t="s">
        <v>29</v>
      </c>
      <c r="D11" t="s">
        <v>34</v>
      </c>
      <c r="E11" t="s">
        <v>40</v>
      </c>
      <c r="F11">
        <f>COUNTIFS(C2:C25,"Dundas",A2:A25,"&lt;210")</f>
        <v>1</v>
      </c>
    </row>
    <row r="12" spans="1:6" x14ac:dyDescent="0.2">
      <c r="A12" t="s">
        <v>35</v>
      </c>
      <c r="B12" t="s">
        <v>14</v>
      </c>
      <c r="C12" t="s">
        <v>29</v>
      </c>
      <c r="D12" t="s">
        <v>33</v>
      </c>
    </row>
    <row r="13" spans="1:6" x14ac:dyDescent="0.2">
      <c r="A13">
        <v>277</v>
      </c>
      <c r="B13" t="s">
        <v>15</v>
      </c>
      <c r="C13" t="s">
        <v>28</v>
      </c>
      <c r="D13" t="s">
        <v>34</v>
      </c>
    </row>
    <row r="14" spans="1:6" x14ac:dyDescent="0.2">
      <c r="A14">
        <v>233</v>
      </c>
      <c r="B14" t="s">
        <v>16</v>
      </c>
      <c r="C14" t="s">
        <v>32</v>
      </c>
      <c r="D14" t="s">
        <v>34</v>
      </c>
    </row>
    <row r="15" spans="1:6" x14ac:dyDescent="0.2">
      <c r="A15" t="s">
        <v>35</v>
      </c>
      <c r="B15" t="s">
        <v>17</v>
      </c>
      <c r="C15" t="s">
        <v>28</v>
      </c>
      <c r="D15" t="s">
        <v>33</v>
      </c>
    </row>
    <row r="16" spans="1:6" x14ac:dyDescent="0.2">
      <c r="A16">
        <v>278</v>
      </c>
      <c r="B16" t="s">
        <v>18</v>
      </c>
      <c r="C16" t="s">
        <v>31</v>
      </c>
      <c r="D16" t="s">
        <v>34</v>
      </c>
    </row>
    <row r="17" spans="1:4" x14ac:dyDescent="0.2">
      <c r="A17">
        <v>230</v>
      </c>
      <c r="B17" t="s">
        <v>19</v>
      </c>
      <c r="C17" t="s">
        <v>31</v>
      </c>
      <c r="D17" t="s">
        <v>34</v>
      </c>
    </row>
    <row r="18" spans="1:4" x14ac:dyDescent="0.2">
      <c r="A18">
        <v>199</v>
      </c>
      <c r="B18" t="s">
        <v>20</v>
      </c>
      <c r="C18" t="s">
        <v>28</v>
      </c>
      <c r="D18" t="s">
        <v>34</v>
      </c>
    </row>
    <row r="19" spans="1:4" x14ac:dyDescent="0.2">
      <c r="A19">
        <v>200</v>
      </c>
      <c r="B19" t="s">
        <v>21</v>
      </c>
      <c r="C19" t="s">
        <v>29</v>
      </c>
      <c r="D19" t="s">
        <v>34</v>
      </c>
    </row>
    <row r="20" spans="1:4" x14ac:dyDescent="0.2">
      <c r="A20">
        <v>290</v>
      </c>
      <c r="B20" t="s">
        <v>22</v>
      </c>
      <c r="C20" t="s">
        <v>30</v>
      </c>
      <c r="D20" t="s">
        <v>34</v>
      </c>
    </row>
    <row r="21" spans="1:4" x14ac:dyDescent="0.2">
      <c r="A21" t="s">
        <v>35</v>
      </c>
      <c r="B21" t="s">
        <v>23</v>
      </c>
      <c r="C21" t="s">
        <v>28</v>
      </c>
      <c r="D21" t="s">
        <v>33</v>
      </c>
    </row>
    <row r="22" spans="1:4" x14ac:dyDescent="0.2">
      <c r="A22">
        <v>192</v>
      </c>
      <c r="B22" t="s">
        <v>24</v>
      </c>
      <c r="C22" t="s">
        <v>32</v>
      </c>
      <c r="D22" t="s">
        <v>34</v>
      </c>
    </row>
    <row r="23" spans="1:4" x14ac:dyDescent="0.2">
      <c r="A23">
        <v>198</v>
      </c>
      <c r="B23" t="s">
        <v>25</v>
      </c>
      <c r="C23" t="s">
        <v>30</v>
      </c>
      <c r="D23" t="s">
        <v>34</v>
      </c>
    </row>
    <row r="24" spans="1:4" x14ac:dyDescent="0.2">
      <c r="A24" t="s">
        <v>35</v>
      </c>
      <c r="B24" t="s">
        <v>26</v>
      </c>
      <c r="C24" t="s">
        <v>29</v>
      </c>
      <c r="D24" t="s">
        <v>33</v>
      </c>
    </row>
    <row r="25" spans="1:4" x14ac:dyDescent="0.2">
      <c r="A25">
        <v>247</v>
      </c>
      <c r="B25" t="s">
        <v>27</v>
      </c>
      <c r="C25" t="s">
        <v>31</v>
      </c>
      <c r="D25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C688E-A6F5-0649-BEE8-D2F7600277FF}">
  <dimension ref="A1:E15"/>
  <sheetViews>
    <sheetView zoomScale="114" workbookViewId="0">
      <selection activeCell="E2" sqref="E2"/>
    </sheetView>
  </sheetViews>
  <sheetFormatPr baseColWidth="10" defaultRowHeight="16" x14ac:dyDescent="0.2"/>
  <cols>
    <col min="1" max="1" width="16" customWidth="1"/>
    <col min="3" max="3" width="11.5" customWidth="1"/>
    <col min="4" max="4" width="12" customWidth="1"/>
  </cols>
  <sheetData>
    <row r="1" spans="1:5" x14ac:dyDescent="0.2">
      <c r="A1" s="1" t="s">
        <v>41</v>
      </c>
      <c r="B1" s="1" t="s">
        <v>42</v>
      </c>
      <c r="C1" s="1" t="s">
        <v>43</v>
      </c>
    </row>
    <row r="2" spans="1:5" x14ac:dyDescent="0.2">
      <c r="A2" t="s">
        <v>44</v>
      </c>
      <c r="B2" t="s">
        <v>52</v>
      </c>
      <c r="C2" t="s">
        <v>56</v>
      </c>
      <c r="E2">
        <f>COUNTIFS(A2:A15,"*jacket",C2:C15,"women's")</f>
        <v>3</v>
      </c>
    </row>
    <row r="3" spans="1:5" x14ac:dyDescent="0.2">
      <c r="A3" t="s">
        <v>45</v>
      </c>
      <c r="B3" t="s">
        <v>53</v>
      </c>
      <c r="C3" t="s">
        <v>57</v>
      </c>
    </row>
    <row r="4" spans="1:5" x14ac:dyDescent="0.2">
      <c r="A4" t="s">
        <v>46</v>
      </c>
      <c r="B4" t="s">
        <v>53</v>
      </c>
      <c r="C4" t="s">
        <v>58</v>
      </c>
    </row>
    <row r="5" spans="1:5" x14ac:dyDescent="0.2">
      <c r="A5" t="s">
        <v>45</v>
      </c>
      <c r="B5" t="s">
        <v>54</v>
      </c>
      <c r="C5" t="s">
        <v>57</v>
      </c>
    </row>
    <row r="6" spans="1:5" x14ac:dyDescent="0.2">
      <c r="A6" t="s">
        <v>45</v>
      </c>
      <c r="B6" t="s">
        <v>55</v>
      </c>
      <c r="C6" t="s">
        <v>57</v>
      </c>
    </row>
    <row r="7" spans="1:5" x14ac:dyDescent="0.2">
      <c r="A7" t="s">
        <v>47</v>
      </c>
      <c r="B7" t="s">
        <v>53</v>
      </c>
      <c r="C7" t="s">
        <v>58</v>
      </c>
    </row>
    <row r="8" spans="1:5" x14ac:dyDescent="0.2">
      <c r="A8" t="s">
        <v>48</v>
      </c>
      <c r="B8" t="s">
        <v>52</v>
      </c>
      <c r="C8" t="s">
        <v>56</v>
      </c>
    </row>
    <row r="9" spans="1:5" x14ac:dyDescent="0.2">
      <c r="A9" t="s">
        <v>47</v>
      </c>
      <c r="B9" t="s">
        <v>52</v>
      </c>
      <c r="C9" t="s">
        <v>56</v>
      </c>
    </row>
    <row r="10" spans="1:5" x14ac:dyDescent="0.2">
      <c r="A10" t="s">
        <v>49</v>
      </c>
      <c r="B10" t="s">
        <v>53</v>
      </c>
      <c r="C10" t="s">
        <v>58</v>
      </c>
    </row>
    <row r="11" spans="1:5" x14ac:dyDescent="0.2">
      <c r="A11" t="s">
        <v>48</v>
      </c>
      <c r="B11" t="s">
        <v>54</v>
      </c>
      <c r="C11" t="s">
        <v>56</v>
      </c>
    </row>
    <row r="12" spans="1:5" x14ac:dyDescent="0.2">
      <c r="A12" t="s">
        <v>50</v>
      </c>
      <c r="B12" t="s">
        <v>54</v>
      </c>
      <c r="C12" t="s">
        <v>57</v>
      </c>
    </row>
    <row r="13" spans="1:5" x14ac:dyDescent="0.2">
      <c r="A13" t="s">
        <v>44</v>
      </c>
      <c r="B13" t="s">
        <v>52</v>
      </c>
      <c r="C13" t="s">
        <v>57</v>
      </c>
    </row>
    <row r="14" spans="1:5" x14ac:dyDescent="0.2">
      <c r="A14" t="s">
        <v>51</v>
      </c>
      <c r="B14" t="s">
        <v>52</v>
      </c>
      <c r="C14" t="s">
        <v>58</v>
      </c>
    </row>
    <row r="15" spans="1:5" x14ac:dyDescent="0.2">
      <c r="A15" t="s">
        <v>45</v>
      </c>
      <c r="B15" t="s">
        <v>53</v>
      </c>
      <c r="C1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FD43D-2C03-DF4F-B3F4-CA967CC8F76C}">
  <dimension ref="A1:F25"/>
  <sheetViews>
    <sheetView tabSelected="1" zoomScale="117" workbookViewId="0">
      <selection activeCell="F2" sqref="F2"/>
    </sheetView>
  </sheetViews>
  <sheetFormatPr baseColWidth="10" defaultRowHeight="16" x14ac:dyDescent="0.2"/>
  <cols>
    <col min="1" max="1" width="13.6640625" customWidth="1"/>
    <col min="2" max="2" width="18" customWidth="1"/>
    <col min="4" max="4" width="13.33203125" customWidth="1"/>
  </cols>
  <sheetData>
    <row r="1" spans="1:6" x14ac:dyDescent="0.2">
      <c r="A1" s="1" t="s">
        <v>3</v>
      </c>
      <c r="B1" s="1" t="s">
        <v>0</v>
      </c>
      <c r="C1" s="1" t="s">
        <v>1</v>
      </c>
      <c r="D1" s="1" t="s">
        <v>2</v>
      </c>
    </row>
    <row r="2" spans="1:6" x14ac:dyDescent="0.2">
      <c r="A2">
        <v>221</v>
      </c>
      <c r="B2" t="s">
        <v>4</v>
      </c>
      <c r="C2" t="s">
        <v>28</v>
      </c>
      <c r="D2" t="s">
        <v>34</v>
      </c>
      <c r="F2">
        <f>COUNTIFS(C2:C25,"wellington",D2:D25,"finished")</f>
        <v>3</v>
      </c>
    </row>
    <row r="3" spans="1:6" x14ac:dyDescent="0.2">
      <c r="A3">
        <v>205</v>
      </c>
      <c r="B3" t="s">
        <v>5</v>
      </c>
      <c r="C3" t="s">
        <v>29</v>
      </c>
      <c r="D3" t="s">
        <v>34</v>
      </c>
    </row>
    <row r="4" spans="1:6" x14ac:dyDescent="0.2">
      <c r="A4" t="s">
        <v>35</v>
      </c>
      <c r="B4" t="s">
        <v>6</v>
      </c>
      <c r="C4" t="s">
        <v>30</v>
      </c>
      <c r="D4" t="s">
        <v>33</v>
      </c>
    </row>
    <row r="5" spans="1:6" x14ac:dyDescent="0.2">
      <c r="A5">
        <v>204</v>
      </c>
      <c r="B5" t="s">
        <v>7</v>
      </c>
      <c r="C5" t="s">
        <v>31</v>
      </c>
      <c r="D5" t="s">
        <v>34</v>
      </c>
    </row>
    <row r="6" spans="1:6" x14ac:dyDescent="0.2">
      <c r="A6">
        <v>240</v>
      </c>
      <c r="B6" t="s">
        <v>8</v>
      </c>
      <c r="C6" t="s">
        <v>32</v>
      </c>
      <c r="D6" t="s">
        <v>34</v>
      </c>
    </row>
    <row r="7" spans="1:6" x14ac:dyDescent="0.2">
      <c r="A7">
        <v>267</v>
      </c>
      <c r="B7" t="s">
        <v>9</v>
      </c>
      <c r="C7" t="s">
        <v>30</v>
      </c>
      <c r="D7" t="s">
        <v>34</v>
      </c>
    </row>
    <row r="8" spans="1:6" x14ac:dyDescent="0.2">
      <c r="A8">
        <v>212</v>
      </c>
      <c r="B8" t="s">
        <v>10</v>
      </c>
      <c r="C8" t="s">
        <v>28</v>
      </c>
      <c r="D8" t="s">
        <v>34</v>
      </c>
    </row>
    <row r="9" spans="1:6" x14ac:dyDescent="0.2">
      <c r="A9">
        <v>245</v>
      </c>
      <c r="B9" t="s">
        <v>11</v>
      </c>
      <c r="C9" t="s">
        <v>30</v>
      </c>
      <c r="D9" t="s">
        <v>34</v>
      </c>
    </row>
    <row r="10" spans="1:6" x14ac:dyDescent="0.2">
      <c r="A10">
        <v>205</v>
      </c>
      <c r="B10" t="s">
        <v>12</v>
      </c>
      <c r="C10" t="s">
        <v>32</v>
      </c>
      <c r="D10" t="s">
        <v>34</v>
      </c>
    </row>
    <row r="11" spans="1:6" x14ac:dyDescent="0.2">
      <c r="A11">
        <v>206</v>
      </c>
      <c r="B11" t="s">
        <v>13</v>
      </c>
      <c r="C11" t="s">
        <v>29</v>
      </c>
      <c r="D11" t="s">
        <v>34</v>
      </c>
    </row>
    <row r="12" spans="1:6" x14ac:dyDescent="0.2">
      <c r="A12" t="s">
        <v>35</v>
      </c>
      <c r="B12" t="s">
        <v>14</v>
      </c>
      <c r="C12" t="s">
        <v>29</v>
      </c>
      <c r="D12" t="s">
        <v>33</v>
      </c>
    </row>
    <row r="13" spans="1:6" x14ac:dyDescent="0.2">
      <c r="A13">
        <v>277</v>
      </c>
      <c r="B13" t="s">
        <v>15</v>
      </c>
      <c r="C13" t="s">
        <v>28</v>
      </c>
      <c r="D13" t="s">
        <v>34</v>
      </c>
    </row>
    <row r="14" spans="1:6" x14ac:dyDescent="0.2">
      <c r="A14">
        <v>233</v>
      </c>
      <c r="B14" t="s">
        <v>16</v>
      </c>
      <c r="C14" t="s">
        <v>32</v>
      </c>
      <c r="D14" t="s">
        <v>34</v>
      </c>
    </row>
    <row r="15" spans="1:6" x14ac:dyDescent="0.2">
      <c r="A15" t="s">
        <v>35</v>
      </c>
      <c r="B15" t="s">
        <v>17</v>
      </c>
      <c r="C15" t="s">
        <v>28</v>
      </c>
      <c r="D15" t="s">
        <v>33</v>
      </c>
    </row>
    <row r="16" spans="1:6" x14ac:dyDescent="0.2">
      <c r="A16">
        <v>278</v>
      </c>
      <c r="B16" t="s">
        <v>18</v>
      </c>
      <c r="C16" t="s">
        <v>31</v>
      </c>
      <c r="D16" t="s">
        <v>34</v>
      </c>
    </row>
    <row r="17" spans="1:4" x14ac:dyDescent="0.2">
      <c r="A17">
        <v>230</v>
      </c>
      <c r="B17" t="s">
        <v>19</v>
      </c>
      <c r="C17" t="s">
        <v>31</v>
      </c>
      <c r="D17" t="s">
        <v>34</v>
      </c>
    </row>
    <row r="18" spans="1:4" x14ac:dyDescent="0.2">
      <c r="A18">
        <v>199</v>
      </c>
      <c r="B18" t="s">
        <v>20</v>
      </c>
      <c r="C18" t="s">
        <v>28</v>
      </c>
      <c r="D18" t="s">
        <v>34</v>
      </c>
    </row>
    <row r="19" spans="1:4" x14ac:dyDescent="0.2">
      <c r="A19">
        <v>200</v>
      </c>
      <c r="B19" t="s">
        <v>21</v>
      </c>
      <c r="C19" t="s">
        <v>29</v>
      </c>
      <c r="D19" t="s">
        <v>34</v>
      </c>
    </row>
    <row r="20" spans="1:4" x14ac:dyDescent="0.2">
      <c r="A20">
        <v>290</v>
      </c>
      <c r="B20" t="s">
        <v>22</v>
      </c>
      <c r="C20" t="s">
        <v>30</v>
      </c>
      <c r="D20" t="s">
        <v>34</v>
      </c>
    </row>
    <row r="21" spans="1:4" x14ac:dyDescent="0.2">
      <c r="A21" t="s">
        <v>35</v>
      </c>
      <c r="B21" t="s">
        <v>23</v>
      </c>
      <c r="C21" t="s">
        <v>28</v>
      </c>
      <c r="D21" t="s">
        <v>33</v>
      </c>
    </row>
    <row r="22" spans="1:4" x14ac:dyDescent="0.2">
      <c r="A22">
        <v>192</v>
      </c>
      <c r="B22" t="s">
        <v>24</v>
      </c>
      <c r="C22" t="s">
        <v>32</v>
      </c>
      <c r="D22" t="s">
        <v>34</v>
      </c>
    </row>
    <row r="23" spans="1:4" x14ac:dyDescent="0.2">
      <c r="A23">
        <v>198</v>
      </c>
      <c r="B23" t="s">
        <v>25</v>
      </c>
      <c r="C23" t="s">
        <v>30</v>
      </c>
      <c r="D23" t="s">
        <v>34</v>
      </c>
    </row>
    <row r="24" spans="1:4" x14ac:dyDescent="0.2">
      <c r="A24" t="s">
        <v>35</v>
      </c>
      <c r="B24" t="s">
        <v>26</v>
      </c>
      <c r="C24" t="s">
        <v>29</v>
      </c>
      <c r="D24" t="s">
        <v>33</v>
      </c>
    </row>
    <row r="25" spans="1:4" x14ac:dyDescent="0.2">
      <c r="A25">
        <v>247</v>
      </c>
      <c r="B25" t="s">
        <v>27</v>
      </c>
      <c r="C25" t="s">
        <v>31</v>
      </c>
      <c r="D25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Cell References</vt:lpstr>
      <vt:lpstr>Hardcoded</vt:lpstr>
      <vt:lpstr>Wildcards</vt:lpstr>
      <vt:lpstr>Basic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2023-05-14T11:54:58Z</dcterms:created>
  <dcterms:modified xsi:type="dcterms:W3CDTF">2023-05-14T13:32:48Z</dcterms:modified>
</cp:coreProperties>
</file>