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0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AD650443-BE99-4DD7-816C-E8395E41C849}" xr6:coauthVersionLast="47" xr6:coauthVersionMax="47" xr10:uidLastSave="{00000000-0000-0000-0000-000000000000}"/>
  <bookViews>
    <workbookView xWindow="-108" yWindow="-108" windowWidth="23256" windowHeight="12456" xr2:uid="{0477B98D-0DAE-46DF-BE69-6DE6A86B5645}"/>
  </bookViews>
  <sheets>
    <sheet name="1" sheetId="1" r:id="rId1"/>
    <sheet name="2" sheetId="3" r:id="rId2"/>
    <sheet name="3" sheetId="8" r:id="rId3"/>
    <sheet name="4" sheetId="4" r:id="rId4"/>
    <sheet name="5" sheetId="5" r:id="rId5"/>
    <sheet name="6" sheetId="6" r:id="rId6"/>
    <sheet name="7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9" l="1"/>
  <c r="F2" i="8"/>
  <c r="C2" i="6" a="1"/>
  <c r="C2" i="6" s="1"/>
  <c r="C4" i="6" a="1"/>
  <c r="C4" i="6" s="1"/>
  <c r="C3" i="6" a="1"/>
  <c r="C3" i="6" s="1"/>
  <c r="D8" i="5"/>
  <c r="D7" i="5"/>
  <c r="D6" i="5"/>
  <c r="D5" i="5"/>
  <c r="D4" i="5"/>
  <c r="D3" i="5"/>
  <c r="D2" i="5"/>
  <c r="D9" i="5" s="1"/>
  <c r="C2" i="4"/>
  <c r="F2" i="3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<sst xmlns="http://schemas.openxmlformats.org/spreadsheetml/2006/main" count="58" uniqueCount="31">
  <si>
    <t>Plumbing Complaints</t>
  </si>
  <si>
    <t>Plumber On duty</t>
  </si>
  <si>
    <t>Complaints per Plumber on duty</t>
  </si>
  <si>
    <t>Emily Johnson</t>
  </si>
  <si>
    <t>Daniel Miller</t>
  </si>
  <si>
    <t>Ashley Rodriguez</t>
  </si>
  <si>
    <t>Ryan Thompson</t>
  </si>
  <si>
    <t>Jessica Davis</t>
  </si>
  <si>
    <t>Michael Williams</t>
  </si>
  <si>
    <t>Student ID</t>
  </si>
  <si>
    <t>Name</t>
  </si>
  <si>
    <t>GPA</t>
  </si>
  <si>
    <t>Student Name</t>
  </si>
  <si>
    <t>Day</t>
  </si>
  <si>
    <t>Monday</t>
  </si>
  <si>
    <t>Tuesday</t>
  </si>
  <si>
    <t>Wednesday</t>
  </si>
  <si>
    <t>Thursday</t>
  </si>
  <si>
    <t>Friday</t>
  </si>
  <si>
    <t>Saturday</t>
  </si>
  <si>
    <t>Sunday</t>
  </si>
  <si>
    <t>Total Complaints Attended</t>
  </si>
  <si>
    <t>EMAIL ID</t>
  </si>
  <si>
    <t>john@abcd.com</t>
  </si>
  <si>
    <t>barry@1234.com</t>
  </si>
  <si>
    <t>USERNAME</t>
  </si>
  <si>
    <t>DOMAIN</t>
  </si>
  <si>
    <t>John</t>
  </si>
  <si>
    <t>Barry</t>
  </si>
  <si>
    <t>Emily</t>
  </si>
  <si>
    <t>Reg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</si>
</sst>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7E3D9-60CB-4220-B457-2B8D44D78D6D}">
  <dimension ref="A1:C2"/>
  <sheetViews>
    <sheetView tabSelected="1" zoomScale="120" zoomScaleNormal="120" workbookViewId="0">
      <selection activeCell="F8" sqref="F8"/>
    </sheetView>
  </sheetViews>
  <sheetFormatPr defaultRowHeight="14.4" x14ac:dyDescent="0.3"/>
  <cols>
    <col min="1" max="1" width="10.77734375" style="3" bestFit="1" customWidth="1"/>
    <col min="2" max="2" width="13.5546875" style="3" customWidth="1"/>
    <col min="3" max="3" width="15.33203125" style="3" customWidth="1"/>
    <col min="4" max="16384" width="8.88671875" style="2"/>
  </cols>
  <sheetData>
    <row r="1" spans="1:3" s="5" customFormat="1" ht="28.8" x14ac:dyDescent="0.3">
      <c r="A1" s="4" t="s">
        <v>0</v>
      </c>
      <c r="B1" s="4" t="s">
        <v>1</v>
      </c>
      <c r="C1" s="4" t="s">
        <v>2</v>
      </c>
    </row>
    <row r="2" spans="1:3" x14ac:dyDescent="0.3">
      <c r="A2" s="3">
        <v>120</v>
      </c>
      <c r="B2" s="3">
        <v>0</v>
      </c>
      <c r="C2" s="3" t="str">
        <f>IFERROR(A2/B2, "Not Available")</f>
        <v>Not Available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59505-C879-4E2B-8409-EFDB9149CAA6}">
  <dimension ref="A1:F8"/>
  <sheetViews>
    <sheetView workbookViewId="0">
      <selection activeCell="F2" sqref="F2"/>
    </sheetView>
  </sheetViews>
  <sheetFormatPr defaultRowHeight="14.4" x14ac:dyDescent="0.3"/>
  <cols>
    <col min="1" max="1" width="10.33203125" customWidth="1"/>
    <col min="3" max="3" width="14.6640625" style="1" bestFit="1" customWidth="1"/>
    <col min="5" max="5" width="10.6640625" style="1" customWidth="1"/>
    <col min="6" max="6" width="14.6640625" style="1" bestFit="1" customWidth="1"/>
  </cols>
  <sheetData>
    <row r="1" spans="1:6" x14ac:dyDescent="0.3">
      <c r="A1" s="6" t="s">
        <v>9</v>
      </c>
      <c r="B1" s="6" t="s">
        <v>11</v>
      </c>
      <c r="C1" s="6" t="s">
        <v>12</v>
      </c>
      <c r="E1" s="6" t="s">
        <v>9</v>
      </c>
      <c r="F1" s="6" t="s">
        <v>12</v>
      </c>
    </row>
    <row r="2" spans="1:6" x14ac:dyDescent="0.3">
      <c r="A2" s="7">
        <v>101</v>
      </c>
      <c r="B2" s="7">
        <v>3.5</v>
      </c>
      <c r="C2" s="9" t="s">
        <v>3</v>
      </c>
      <c r="E2" s="7">
        <v>107</v>
      </c>
      <c r="F2" s="9" t="str">
        <f>IFERROR(VLOOKUP(E2,$A$2:$C$7,3,FALSE),"Not Found")</f>
        <v>Not Found</v>
      </c>
    </row>
    <row r="3" spans="1:6" x14ac:dyDescent="0.3">
      <c r="A3" s="7">
        <v>102</v>
      </c>
      <c r="B3" s="7">
        <v>3</v>
      </c>
      <c r="C3" s="9" t="s">
        <v>4</v>
      </c>
    </row>
    <row r="4" spans="1:6" x14ac:dyDescent="0.3">
      <c r="A4" s="7">
        <v>103</v>
      </c>
      <c r="B4" s="7">
        <v>3.8</v>
      </c>
      <c r="C4" s="9" t="s">
        <v>5</v>
      </c>
    </row>
    <row r="5" spans="1:6" x14ac:dyDescent="0.3">
      <c r="A5" s="7">
        <v>104</v>
      </c>
      <c r="B5" s="7">
        <v>2.8</v>
      </c>
      <c r="C5" s="9" t="s">
        <v>6</v>
      </c>
    </row>
    <row r="6" spans="1:6" x14ac:dyDescent="0.3">
      <c r="A6" s="7">
        <v>105</v>
      </c>
      <c r="B6" s="7">
        <v>4</v>
      </c>
      <c r="C6" s="9" t="s">
        <v>7</v>
      </c>
    </row>
    <row r="7" spans="1:6" x14ac:dyDescent="0.3">
      <c r="A7" s="7">
        <v>106</v>
      </c>
      <c r="B7" s="7">
        <v>4.2</v>
      </c>
      <c r="C7" s="9" t="s">
        <v>8</v>
      </c>
    </row>
    <row r="8" spans="1:6" x14ac:dyDescent="0.3">
      <c r="A8" s="16"/>
      <c r="B8" s="17"/>
      <c r="C8" s="18"/>
    </row>
  </sheetData>
  <mergeCells count="1">
    <mergeCell ref="A8:C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E73E8-5A27-4D5D-848B-01C29F2CB26D}">
  <dimension ref="A1:F8"/>
  <sheetViews>
    <sheetView workbookViewId="0">
      <selection activeCell="F2" sqref="F2"/>
    </sheetView>
  </sheetViews>
  <sheetFormatPr defaultRowHeight="14.4" x14ac:dyDescent="0.3"/>
  <cols>
    <col min="1" max="1" width="10.33203125" customWidth="1"/>
    <col min="3" max="3" width="14.6640625" style="1" bestFit="1" customWidth="1"/>
    <col min="5" max="5" width="10.6640625" style="1" customWidth="1"/>
    <col min="6" max="6" width="14.6640625" style="1" bestFit="1" customWidth="1"/>
  </cols>
  <sheetData>
    <row r="1" spans="1:6" x14ac:dyDescent="0.3">
      <c r="A1" s="6" t="s">
        <v>9</v>
      </c>
      <c r="B1" s="6" t="s">
        <v>11</v>
      </c>
      <c r="C1" s="6" t="s">
        <v>12</v>
      </c>
      <c r="E1" s="6" t="s">
        <v>9</v>
      </c>
      <c r="F1" s="6" t="s">
        <v>12</v>
      </c>
    </row>
    <row r="2" spans="1:6" x14ac:dyDescent="0.3">
      <c r="A2" s="7">
        <v>101</v>
      </c>
      <c r="B2" s="7">
        <v>3.5</v>
      </c>
      <c r="C2" s="9" t="s">
        <v>3</v>
      </c>
      <c r="E2" s="7">
        <v>107</v>
      </c>
      <c r="F2" s="9" t="str">
        <f>IFERROR(VLOOKUP(E2,$A$2:$C$7,3,FALSE),"Not Found")</f>
        <v>Not Found</v>
      </c>
    </row>
    <row r="3" spans="1:6" x14ac:dyDescent="0.3">
      <c r="A3" s="7">
        <v>102</v>
      </c>
      <c r="B3" s="7">
        <v>3</v>
      </c>
      <c r="C3" s="9" t="s">
        <v>4</v>
      </c>
    </row>
    <row r="4" spans="1:6" x14ac:dyDescent="0.3">
      <c r="A4" s="7">
        <v>103</v>
      </c>
      <c r="B4" s="7">
        <v>3.8</v>
      </c>
      <c r="C4" s="9" t="s">
        <v>5</v>
      </c>
    </row>
    <row r="5" spans="1:6" x14ac:dyDescent="0.3">
      <c r="A5" s="7">
        <v>104</v>
      </c>
      <c r="B5" s="7">
        <v>2.8</v>
      </c>
      <c r="C5" s="9" t="s">
        <v>6</v>
      </c>
    </row>
    <row r="6" spans="1:6" x14ac:dyDescent="0.3">
      <c r="A6" s="7">
        <v>105</v>
      </c>
      <c r="B6" s="7">
        <v>4</v>
      </c>
      <c r="C6" s="9" t="s">
        <v>7</v>
      </c>
    </row>
    <row r="7" spans="1:6" x14ac:dyDescent="0.3">
      <c r="A7" s="7">
        <v>106</v>
      </c>
      <c r="B7" s="7">
        <v>4.2</v>
      </c>
      <c r="C7" s="9" t="s">
        <v>8</v>
      </c>
    </row>
    <row r="8" spans="1:6" x14ac:dyDescent="0.3">
      <c r="A8" s="16"/>
      <c r="B8" s="17"/>
      <c r="C8" s="18"/>
    </row>
  </sheetData>
  <mergeCells count="1">
    <mergeCell ref="A8:C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074CF-EDDD-4DC6-B17B-C05C633BFF6D}">
  <dimension ref="A1:C2"/>
  <sheetViews>
    <sheetView zoomScale="120" zoomScaleNormal="120" workbookViewId="0">
      <selection sqref="A1:A1048576"/>
    </sheetView>
  </sheetViews>
  <sheetFormatPr defaultRowHeight="14.4" x14ac:dyDescent="0.3"/>
  <cols>
    <col min="1" max="1" width="10.77734375" style="3" bestFit="1" customWidth="1"/>
    <col min="2" max="2" width="13.5546875" style="3" customWidth="1"/>
    <col min="3" max="3" width="15.33203125" style="3" customWidth="1"/>
    <col min="4" max="16384" width="8.88671875" style="2"/>
  </cols>
  <sheetData>
    <row r="1" spans="1:3" s="5" customFormat="1" ht="28.8" x14ac:dyDescent="0.3">
      <c r="A1" s="4" t="s">
        <v>0</v>
      </c>
      <c r="B1" s="4" t="s">
        <v>1</v>
      </c>
      <c r="C1" s="4" t="s">
        <v>2</v>
      </c>
    </row>
    <row r="2" spans="1:3" x14ac:dyDescent="0.3">
      <c r="A2" s="3">
        <v>120</v>
      </c>
      <c r="B2" s="3">
        <v>0</v>
      </c>
      <c r="C2" s="3" t="b">
        <f>ISERROR(A2/B2)</f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3E519-5C1D-4365-B3C3-3BC2CB7B6DD6}">
  <dimension ref="A1:D9"/>
  <sheetViews>
    <sheetView zoomScale="120" zoomScaleNormal="120" workbookViewId="0">
      <selection activeCell="D9" sqref="D9"/>
    </sheetView>
  </sheetViews>
  <sheetFormatPr defaultRowHeight="14.4" x14ac:dyDescent="0.3"/>
  <cols>
    <col min="1" max="1" width="11.33203125" style="5" customWidth="1"/>
    <col min="2" max="2" width="10.77734375" style="13" bestFit="1" customWidth="1"/>
    <col min="3" max="3" width="13.5546875" style="13" customWidth="1"/>
    <col min="4" max="4" width="15.33203125" style="13" customWidth="1"/>
    <col min="5" max="16384" width="8.88671875" style="5"/>
  </cols>
  <sheetData>
    <row r="1" spans="1:4" ht="28.8" x14ac:dyDescent="0.3">
      <c r="A1" s="11" t="s">
        <v>13</v>
      </c>
      <c r="B1" s="10" t="s">
        <v>0</v>
      </c>
      <c r="C1" s="10" t="s">
        <v>1</v>
      </c>
      <c r="D1" s="10" t="s">
        <v>2</v>
      </c>
    </row>
    <row r="2" spans="1:4" x14ac:dyDescent="0.3">
      <c r="A2" s="11" t="s">
        <v>14</v>
      </c>
      <c r="B2" s="12">
        <v>30</v>
      </c>
      <c r="C2" s="12">
        <v>5</v>
      </c>
      <c r="D2" s="12">
        <f>+B2/C2</f>
        <v>6</v>
      </c>
    </row>
    <row r="3" spans="1:4" x14ac:dyDescent="0.3">
      <c r="A3" s="11" t="s">
        <v>15</v>
      </c>
      <c r="B3" s="12">
        <v>24</v>
      </c>
      <c r="C3" s="12">
        <v>6</v>
      </c>
      <c r="D3" s="12">
        <f t="shared" ref="D3:D8" si="0">+B3/C3</f>
        <v>4</v>
      </c>
    </row>
    <row r="4" spans="1:4" x14ac:dyDescent="0.3">
      <c r="A4" s="11" t="s">
        <v>16</v>
      </c>
      <c r="B4" s="12">
        <v>28</v>
      </c>
      <c r="C4" s="12">
        <v>4</v>
      </c>
      <c r="D4" s="12">
        <f t="shared" si="0"/>
        <v>7</v>
      </c>
    </row>
    <row r="5" spans="1:4" x14ac:dyDescent="0.3">
      <c r="A5" s="11" t="s">
        <v>17</v>
      </c>
      <c r="B5" s="12">
        <v>30</v>
      </c>
      <c r="C5" s="12">
        <v>6</v>
      </c>
      <c r="D5" s="12">
        <f t="shared" si="0"/>
        <v>5</v>
      </c>
    </row>
    <row r="6" spans="1:4" x14ac:dyDescent="0.3">
      <c r="A6" s="11" t="s">
        <v>18</v>
      </c>
      <c r="B6" s="12">
        <v>36</v>
      </c>
      <c r="C6" s="12">
        <v>6</v>
      </c>
      <c r="D6" s="12">
        <f t="shared" si="0"/>
        <v>6</v>
      </c>
    </row>
    <row r="7" spans="1:4" x14ac:dyDescent="0.3">
      <c r="A7" s="11" t="s">
        <v>19</v>
      </c>
      <c r="B7" s="12">
        <v>20</v>
      </c>
      <c r="C7" s="12">
        <v>5</v>
      </c>
      <c r="D7" s="12">
        <f t="shared" si="0"/>
        <v>4</v>
      </c>
    </row>
    <row r="8" spans="1:4" x14ac:dyDescent="0.3">
      <c r="A8" s="11" t="s">
        <v>20</v>
      </c>
      <c r="B8" s="12">
        <v>25</v>
      </c>
      <c r="C8" s="12">
        <v>0</v>
      </c>
      <c r="D8" s="12" t="e">
        <f t="shared" si="0"/>
        <v>#DIV/0!</v>
      </c>
    </row>
    <row r="9" spans="1:4" ht="18.600000000000001" customHeight="1" x14ac:dyDescent="0.3">
      <c r="A9" s="19" t="s">
        <v>21</v>
      </c>
      <c r="B9" s="20"/>
      <c r="C9" s="21"/>
      <c r="D9" s="10" t="str">
        <f>IFERROR(SUM(D2:D8), "Sum not working")</f>
        <v>Sum not working</v>
      </c>
    </row>
  </sheetData>
  <mergeCells count="1">
    <mergeCell ref="A9:C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502DD-63A4-4130-84B8-B439774F49FD}">
  <dimension ref="A1:D4"/>
  <sheetViews>
    <sheetView workbookViewId="0">
      <selection activeCell="D19" sqref="D19"/>
    </sheetView>
  </sheetViews>
  <sheetFormatPr defaultRowHeight="14.4" x14ac:dyDescent="0.3"/>
  <cols>
    <col min="2" max="2" width="15" bestFit="1" customWidth="1"/>
    <col min="3" max="3" width="10.77734375" bestFit="1" customWidth="1"/>
  </cols>
  <sheetData>
    <row r="1" spans="1:4" x14ac:dyDescent="0.3">
      <c r="A1" s="8" t="s">
        <v>10</v>
      </c>
      <c r="B1" s="8" t="s">
        <v>22</v>
      </c>
      <c r="C1" s="8" t="s">
        <v>25</v>
      </c>
      <c r="D1" s="8" t="s">
        <v>26</v>
      </c>
    </row>
    <row r="2" spans="1:4" x14ac:dyDescent="0.3">
      <c r="A2" s="14" t="s">
        <v>27</v>
      </c>
      <c r="B2" s="14" t="s">
        <v>23</v>
      </c>
      <c r="C2" s="14" t="str" cm="1">
        <f t="array" ref="C2:D2">IFERROR(_xlfn.TEXTSPLIT(B2, "@", , TRUE), "Invalid Email")</f>
        <v>john</v>
      </c>
      <c r="D2" s="14" t="str">
        <v>abcd.com</v>
      </c>
    </row>
    <row r="3" spans="1:4" x14ac:dyDescent="0.3">
      <c r="A3" s="14" t="s">
        <v>28</v>
      </c>
      <c r="B3" s="14" t="s">
        <v>24</v>
      </c>
      <c r="C3" s="14" t="str" cm="1">
        <f t="array" ref="C3:D3">IFERROR(_xlfn.TEXTSPLIT(B3, "@"), "Invalid Email")</f>
        <v>barry</v>
      </c>
      <c r="D3" s="14" t="str">
        <v>1234.com</v>
      </c>
    </row>
    <row r="4" spans="1:4" x14ac:dyDescent="0.3">
      <c r="A4" s="14" t="s">
        <v>29</v>
      </c>
      <c r="B4" s="14"/>
      <c r="C4" s="14" t="str" cm="1">
        <f t="array" ref="C4">IFERROR(_xlfn.TEXTSPLIT(B4, "@"), "Invalid Email")</f>
        <v>Invalid Email</v>
      </c>
      <c r="D4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2EC29-ECA5-48DE-9926-9605F9BDF9DA}">
  <dimension ref="A1:F8"/>
  <sheetViews>
    <sheetView workbookViewId="0">
      <selection activeCell="F1" sqref="F1"/>
    </sheetView>
  </sheetViews>
  <sheetFormatPr defaultRowHeight="14.4" x14ac:dyDescent="0.3"/>
  <cols>
    <col min="1" max="1" width="10.33203125" customWidth="1"/>
    <col min="2" max="2" width="14.6640625" style="1" bestFit="1" customWidth="1"/>
    <col min="3" max="3" width="9.77734375" customWidth="1"/>
    <col min="5" max="5" width="10.6640625" style="1" customWidth="1"/>
    <col min="6" max="6" width="14.6640625" style="1" bestFit="1" customWidth="1"/>
  </cols>
  <sheetData>
    <row r="1" spans="1:6" x14ac:dyDescent="0.3">
      <c r="A1" s="6" t="s">
        <v>9</v>
      </c>
      <c r="B1" s="6" t="s">
        <v>12</v>
      </c>
      <c r="C1" s="6" t="s">
        <v>30</v>
      </c>
      <c r="E1" s="7">
        <v>53152</v>
      </c>
      <c r="F1" s="9" t="str">
        <f>IFERROR(VLOOKUP(E1,$A$2:$C$7,3,FALSE),IFERROR(INDEX(A2:C7,MATCH(E1,C2:C7,0),2),"Not Found"))</f>
        <v>Not Found</v>
      </c>
    </row>
    <row r="2" spans="1:6" x14ac:dyDescent="0.3">
      <c r="A2" s="7">
        <v>101</v>
      </c>
      <c r="B2" s="15" t="s">
        <v>3</v>
      </c>
      <c r="C2" s="7">
        <v>50592</v>
      </c>
    </row>
    <row r="3" spans="1:6" x14ac:dyDescent="0.3">
      <c r="A3" s="7">
        <v>102</v>
      </c>
      <c r="B3" s="15" t="s">
        <v>4</v>
      </c>
      <c r="C3" s="7">
        <v>52612</v>
      </c>
    </row>
    <row r="4" spans="1:6" x14ac:dyDescent="0.3">
      <c r="A4" s="7">
        <v>103</v>
      </c>
      <c r="B4" s="15" t="s">
        <v>5</v>
      </c>
      <c r="C4" s="7">
        <v>53705</v>
      </c>
    </row>
    <row r="5" spans="1:6" x14ac:dyDescent="0.3">
      <c r="A5" s="7">
        <v>104</v>
      </c>
      <c r="B5" s="15" t="s">
        <v>6</v>
      </c>
      <c r="C5" s="7">
        <v>53150</v>
      </c>
    </row>
    <row r="6" spans="1:6" x14ac:dyDescent="0.3">
      <c r="A6" s="7">
        <v>105</v>
      </c>
      <c r="B6" s="15" t="s">
        <v>7</v>
      </c>
      <c r="C6" s="7">
        <v>53211</v>
      </c>
    </row>
    <row r="7" spans="1:6" x14ac:dyDescent="0.3">
      <c r="A7" s="7">
        <v>106</v>
      </c>
      <c r="B7" s="15" t="s">
        <v>8</v>
      </c>
      <c r="C7" s="7">
        <v>52625</v>
      </c>
    </row>
    <row r="8" spans="1:6" x14ac:dyDescent="0.3">
      <c r="C8" s="1"/>
      <c r="E8"/>
      <c r="F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6</vt:lpstr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2024-02-18T19:13:54Z</dcterms:created>
  <dcterms:modified xsi:type="dcterms:W3CDTF">2024-02-18T20:18:40Z</dcterms:modified>
</cp:coreProperties>
</file>