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EB39678-E41A-40B5-92E9-411860B47BA1}" xr6:coauthVersionLast="47" xr6:coauthVersionMax="47" xr10:uidLastSave="{00000000-0000-0000-0000-000000000000}"/>
  <bookViews>
    <workbookView xWindow="-108" yWindow="-108" windowWidth="23256" windowHeight="12456" activeTab="6" xr2:uid="{3BD2FDF7-FE02-49CC-B238-B247D60529F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_FilterDatabase" localSheetId="1" hidden="1">Sheet2!$A$1:$B$20</definedName>
    <definedName name="_xlnm._FilterDatabase" localSheetId="2" hidden="1">Sheet3!$A$1:$B$20</definedName>
    <definedName name="_xlnm._FilterDatabase" localSheetId="3" hidden="1">Sheet4!$A$1:$B$20</definedName>
    <definedName name="_xlnm._FilterDatabase" localSheetId="4" hidden="1">Sheet5!$A$1:$A$17</definedName>
    <definedName name="_xlnm._FilterDatabase" localSheetId="5" hidden="1">Sheet6!$A$1:$A$15</definedName>
    <definedName name="_xlnm._FilterDatabase" localSheetId="6" hidden="1">Sheet7!$A$1:$B$20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 a="1"/>
  <c r="D2" i="7" s="1"/>
  <c r="D2" i="4"/>
  <c r="D2" i="2"/>
  <c r="C2" i="6"/>
  <c r="C2" i="5"/>
  <c r="D2" i="3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<sst xmlns="http://schemas.openxmlformats.org/spreadsheetml/2006/main" count="112" uniqueCount="48">
  <si>
    <t>Sales Amount</t>
  </si>
  <si>
    <t>How many sales were over $5000</t>
  </si>
  <si>
    <t>Date</t>
  </si>
  <si>
    <t>How many sales were over $5000 and placed last month</t>
  </si>
  <si>
    <t>Status</t>
  </si>
  <si>
    <t>Item</t>
  </si>
  <si>
    <t>Delivered</t>
  </si>
  <si>
    <t>Shipped</t>
  </si>
  <si>
    <t>Cancelled</t>
  </si>
  <si>
    <t>Order Placed</t>
  </si>
  <si>
    <t>Apples</t>
  </si>
  <si>
    <t>Bananas</t>
  </si>
  <si>
    <t>Lemons</t>
  </si>
  <si>
    <t>Pears</t>
  </si>
  <si>
    <t>Count</t>
  </si>
  <si>
    <t>Inventory</t>
  </si>
  <si>
    <t>Product Name</t>
  </si>
  <si>
    <t>Smartwatch</t>
  </si>
  <si>
    <t>Wireless Headphones</t>
  </si>
  <si>
    <t>Instant Pot</t>
  </si>
  <si>
    <t>Bamboo Cutting Board</t>
  </si>
  <si>
    <t>Solar-Powered Lantern</t>
  </si>
  <si>
    <t>Velvet Throw Blanket</t>
  </si>
  <si>
    <t>Handheld Vacuum Cleaner</t>
  </si>
  <si>
    <t>Scented Soy Candles</t>
  </si>
  <si>
    <t>Digital Camera</t>
  </si>
  <si>
    <t>Water Filtration Pitcher</t>
  </si>
  <si>
    <t>Electric Toothbrush</t>
  </si>
  <si>
    <t>External SSD</t>
  </si>
  <si>
    <t>Exfoliating Scrub</t>
  </si>
  <si>
    <t>Electric Kettle</t>
  </si>
  <si>
    <t>Names</t>
  </si>
  <si>
    <t>Olivia</t>
  </si>
  <si>
    <t>Liam</t>
  </si>
  <si>
    <t>Aria</t>
  </si>
  <si>
    <t>Ethan</t>
  </si>
  <si>
    <t>Isla</t>
  </si>
  <si>
    <t>Mateo</t>
  </si>
  <si>
    <t>Sophia</t>
  </si>
  <si>
    <t>Luca</t>
  </si>
  <si>
    <t>Emma</t>
  </si>
  <si>
    <t>Noah</t>
  </si>
  <si>
    <t>Joel</t>
  </si>
  <si>
    <t>Jody</t>
  </si>
  <si>
    <t>Jovi</t>
  </si>
  <si>
    <t>Jona</t>
  </si>
  <si>
    <t>Quantity Sold</t>
  </si>
  <si>
    <t>Cherry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</si>
</sst>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  <numFmt numFmtId="170" formatCode="_(* #,##0_);_(* \(#,##0\);_(* &quot;-&quot;??_);_(@_)"/>
    <numFmt numFmtId="176" formatCode="mm/dd/yy;@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0" fillId="0" borderId="1" xfId="2" applyNumberFormat="1" applyFont="1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1" applyNumberFormat="1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168" fontId="0" fillId="0" borderId="1" xfId="2" applyNumberFormat="1" applyFont="1" applyBorder="1" applyAlignment="1">
      <alignment horizontal="left"/>
    </xf>
    <xf numFmtId="1" fontId="0" fillId="0" borderId="1" xfId="2" applyNumberFormat="1" applyFont="1" applyBorder="1" applyAlignment="1">
      <alignment horizontal="left"/>
    </xf>
    <xf numFmtId="1" fontId="0" fillId="0" borderId="1" xfId="2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left"/>
    </xf>
    <xf numFmtId="49" fontId="0" fillId="0" borderId="1" xfId="2" quotePrefix="1" applyNumberFormat="1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1C68-9D2E-459B-9A3F-DB854C289479}">
  <dimension ref="A1:C21"/>
  <sheetViews>
    <sheetView showGridLines="0" workbookViewId="0">
      <selection activeCell="C2" sqref="C2"/>
    </sheetView>
  </sheetViews>
  <sheetFormatPr defaultRowHeight="14.4" x14ac:dyDescent="0.3"/>
  <cols>
    <col min="1" max="1" width="17.33203125" customWidth="1"/>
    <col min="3" max="3" width="15.88671875" bestFit="1" customWidth="1"/>
  </cols>
  <sheetData>
    <row r="1" spans="1:3" s="1" customFormat="1" ht="30" customHeight="1" x14ac:dyDescent="0.3">
      <c r="A1" s="2" t="s">
        <v>0</v>
      </c>
      <c r="C1" s="2" t="s">
        <v>1</v>
      </c>
    </row>
    <row r="2" spans="1:3" x14ac:dyDescent="0.3">
      <c r="A2" s="3">
        <v>6151</v>
      </c>
      <c r="C2" s="4">
        <f>COUNTIF(A2:A21,"&gt;5000")</f>
        <v>14</v>
      </c>
    </row>
    <row r="3" spans="1:3" x14ac:dyDescent="0.3">
      <c r="A3" s="3">
        <v>6444</v>
      </c>
    </row>
    <row r="4" spans="1:3" x14ac:dyDescent="0.3">
      <c r="A4" s="3">
        <v>5205</v>
      </c>
    </row>
    <row r="5" spans="1:3" x14ac:dyDescent="0.3">
      <c r="A5" s="3">
        <v>5673</v>
      </c>
    </row>
    <row r="6" spans="1:3" x14ac:dyDescent="0.3">
      <c r="A6" s="3">
        <v>6832</v>
      </c>
    </row>
    <row r="7" spans="1:3" x14ac:dyDescent="0.3">
      <c r="A7" s="3">
        <v>6848</v>
      </c>
    </row>
    <row r="8" spans="1:3" x14ac:dyDescent="0.3">
      <c r="A8" s="3">
        <v>3586</v>
      </c>
    </row>
    <row r="9" spans="1:3" x14ac:dyDescent="0.3">
      <c r="A9" s="3">
        <v>5570</v>
      </c>
    </row>
    <row r="10" spans="1:3" x14ac:dyDescent="0.3">
      <c r="A10" s="3">
        <v>6548</v>
      </c>
    </row>
    <row r="11" spans="1:3" x14ac:dyDescent="0.3">
      <c r="A11" s="3">
        <v>5223</v>
      </c>
    </row>
    <row r="12" spans="1:3" x14ac:dyDescent="0.3">
      <c r="A12" s="3">
        <v>4137</v>
      </c>
    </row>
    <row r="13" spans="1:3" x14ac:dyDescent="0.3">
      <c r="A13" s="3">
        <v>4858</v>
      </c>
    </row>
    <row r="14" spans="1:3" x14ac:dyDescent="0.3">
      <c r="A14" s="3">
        <v>5930</v>
      </c>
    </row>
    <row r="15" spans="1:3" x14ac:dyDescent="0.3">
      <c r="A15" s="3">
        <v>6916</v>
      </c>
    </row>
    <row r="16" spans="1:3" x14ac:dyDescent="0.3">
      <c r="A16" s="3">
        <v>5720</v>
      </c>
    </row>
    <row r="17" spans="1:1" x14ac:dyDescent="0.3">
      <c r="A17" s="3">
        <v>6439</v>
      </c>
    </row>
    <row r="18" spans="1:1" x14ac:dyDescent="0.3">
      <c r="A18" s="3">
        <v>4375</v>
      </c>
    </row>
    <row r="19" spans="1:1" x14ac:dyDescent="0.3">
      <c r="A19" s="3">
        <v>4409</v>
      </c>
    </row>
    <row r="20" spans="1:1" x14ac:dyDescent="0.3">
      <c r="A20" s="3">
        <v>4200</v>
      </c>
    </row>
    <row r="21" spans="1:1" x14ac:dyDescent="0.3">
      <c r="A21" s="3">
        <v>5335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878D-3836-4028-B0A4-F837C8221743}">
  <dimension ref="A1:F20"/>
  <sheetViews>
    <sheetView showGridLines="0" workbookViewId="0">
      <selection activeCell="D2" sqref="D2"/>
    </sheetView>
  </sheetViews>
  <sheetFormatPr defaultRowHeight="14.4" x14ac:dyDescent="0.3"/>
  <cols>
    <col min="1" max="1" width="12.88671875" style="5" customWidth="1"/>
    <col min="2" max="2" width="17.33203125" customWidth="1"/>
    <col min="4" max="4" width="18.5546875" customWidth="1"/>
    <col min="6" max="6" width="9.33203125" bestFit="1" customWidth="1"/>
  </cols>
  <sheetData>
    <row r="1" spans="1:6" s="1" customFormat="1" ht="43.2" x14ac:dyDescent="0.3">
      <c r="A1" s="2" t="s">
        <v>2</v>
      </c>
      <c r="B1" s="2" t="s">
        <v>0</v>
      </c>
      <c r="D1" s="2" t="s">
        <v>3</v>
      </c>
    </row>
    <row r="2" spans="1:6" x14ac:dyDescent="0.3">
      <c r="A2" s="6">
        <v>45232</v>
      </c>
      <c r="B2" s="3">
        <v>5673</v>
      </c>
      <c r="D2" s="8">
        <f ca="1">COUNTIFS(B2:B20, "&gt;5000", A2:A20, "&gt;"&amp;EOMONTH(TODAY(), -2))</f>
        <v>4</v>
      </c>
      <c r="F2" s="7"/>
    </row>
    <row r="3" spans="1:6" x14ac:dyDescent="0.3">
      <c r="A3" s="6">
        <v>45235</v>
      </c>
      <c r="B3" s="3">
        <v>4375</v>
      </c>
    </row>
    <row r="4" spans="1:6" x14ac:dyDescent="0.3">
      <c r="A4" s="6">
        <v>45259</v>
      </c>
      <c r="B4" s="3">
        <v>6439</v>
      </c>
    </row>
    <row r="5" spans="1:6" x14ac:dyDescent="0.3">
      <c r="A5" s="6">
        <v>45265</v>
      </c>
      <c r="B5" s="3">
        <v>4200</v>
      </c>
    </row>
    <row r="6" spans="1:6" x14ac:dyDescent="0.3">
      <c r="A6" s="6">
        <v>45287</v>
      </c>
      <c r="B6" s="3">
        <v>6151</v>
      </c>
    </row>
    <row r="7" spans="1:6" x14ac:dyDescent="0.3">
      <c r="A7" s="6">
        <v>45294</v>
      </c>
      <c r="B7" s="3">
        <v>6848</v>
      </c>
    </row>
    <row r="8" spans="1:6" x14ac:dyDescent="0.3">
      <c r="A8" s="6">
        <v>45296</v>
      </c>
      <c r="B8" s="3">
        <v>4137</v>
      </c>
    </row>
    <row r="9" spans="1:6" x14ac:dyDescent="0.3">
      <c r="A9" s="6">
        <v>45297</v>
      </c>
      <c r="B9" s="3">
        <v>5223</v>
      </c>
    </row>
    <row r="10" spans="1:6" x14ac:dyDescent="0.3">
      <c r="A10" s="6">
        <v>45305</v>
      </c>
      <c r="B10" s="3">
        <v>6444</v>
      </c>
    </row>
    <row r="11" spans="1:6" x14ac:dyDescent="0.3">
      <c r="A11" s="6">
        <v>45312</v>
      </c>
      <c r="B11" s="3">
        <v>5335</v>
      </c>
    </row>
    <row r="12" spans="1:6" x14ac:dyDescent="0.3">
      <c r="A12" s="6">
        <v>45314</v>
      </c>
      <c r="B12" s="3">
        <v>5570</v>
      </c>
    </row>
    <row r="13" spans="1:6" x14ac:dyDescent="0.3">
      <c r="A13" s="6">
        <v>45315</v>
      </c>
      <c r="B13" s="3">
        <v>3586</v>
      </c>
    </row>
    <row r="14" spans="1:6" x14ac:dyDescent="0.3">
      <c r="A14" s="6">
        <v>45322</v>
      </c>
      <c r="B14" s="3">
        <v>5930</v>
      </c>
    </row>
    <row r="15" spans="1:6" x14ac:dyDescent="0.3">
      <c r="A15" s="6">
        <v>45328</v>
      </c>
      <c r="B15" s="3">
        <v>6548</v>
      </c>
    </row>
    <row r="16" spans="1:6" x14ac:dyDescent="0.3">
      <c r="A16" s="6">
        <v>45339</v>
      </c>
      <c r="B16" s="3">
        <v>6916</v>
      </c>
    </row>
    <row r="17" spans="1:2" x14ac:dyDescent="0.3">
      <c r="A17" s="6">
        <v>45341</v>
      </c>
      <c r="B17" s="3">
        <v>4858</v>
      </c>
    </row>
    <row r="18" spans="1:2" x14ac:dyDescent="0.3">
      <c r="A18" s="6">
        <v>45357</v>
      </c>
      <c r="B18" s="3">
        <v>4409</v>
      </c>
    </row>
    <row r="19" spans="1:2" x14ac:dyDescent="0.3">
      <c r="A19" s="6">
        <v>45375</v>
      </c>
      <c r="B19" s="3">
        <v>6832</v>
      </c>
    </row>
    <row r="20" spans="1:2" x14ac:dyDescent="0.3">
      <c r="A20" s="6">
        <v>45376</v>
      </c>
      <c r="B20" s="3">
        <v>5720</v>
      </c>
    </row>
  </sheetData>
  <autoFilter ref="A1:B20" xr:uid="{7B25878D-3836-4028-B0A4-F837C8221743}">
    <sortState xmlns:xlrd2="http://schemas.microsoft.com/office/spreadsheetml/2017/richdata2" ref="A2:B20">
      <sortCondition ref="A1:A2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D57C-51AD-4136-8941-15ED0AE09F0F}">
  <dimension ref="A1:D20"/>
  <sheetViews>
    <sheetView showGridLines="0" workbookViewId="0">
      <selection activeCell="D2" sqref="D2"/>
    </sheetView>
  </sheetViews>
  <sheetFormatPr defaultRowHeight="14.4" x14ac:dyDescent="0.3"/>
  <cols>
    <col min="1" max="1" width="14.77734375" style="5" customWidth="1"/>
    <col min="2" max="2" width="15.21875" customWidth="1"/>
    <col min="4" max="4" width="18.5546875" customWidth="1"/>
    <col min="6" max="6" width="9.33203125" bestFit="1" customWidth="1"/>
    <col min="7" max="7" width="11.5546875" bestFit="1" customWidth="1"/>
  </cols>
  <sheetData>
    <row r="1" spans="1:4" s="1" customFormat="1" ht="19.8" customHeight="1" x14ac:dyDescent="0.3">
      <c r="A1" s="2" t="s">
        <v>5</v>
      </c>
      <c r="B1" s="2" t="s">
        <v>4</v>
      </c>
      <c r="D1" s="2" t="s">
        <v>14</v>
      </c>
    </row>
    <row r="2" spans="1:4" x14ac:dyDescent="0.3">
      <c r="A2" s="9" t="s">
        <v>13</v>
      </c>
      <c r="B2" s="9" t="s">
        <v>7</v>
      </c>
      <c r="D2" s="5">
        <f>COUNTIFS(A:A,"apples",B:B,"delivered") + COUNTIFS(A:A,"bananas",B:B,"delivered") + COUNTIFS(A:A,"lemons",B:B,"delivered")</f>
        <v>3</v>
      </c>
    </row>
    <row r="3" spans="1:4" x14ac:dyDescent="0.3">
      <c r="A3" s="9" t="s">
        <v>10</v>
      </c>
      <c r="B3" s="9" t="s">
        <v>7</v>
      </c>
    </row>
    <row r="4" spans="1:4" x14ac:dyDescent="0.3">
      <c r="A4" s="9" t="s">
        <v>13</v>
      </c>
      <c r="B4" s="9" t="s">
        <v>8</v>
      </c>
    </row>
    <row r="5" spans="1:4" x14ac:dyDescent="0.3">
      <c r="A5" s="9" t="s">
        <v>11</v>
      </c>
      <c r="B5" s="9" t="s">
        <v>8</v>
      </c>
    </row>
    <row r="6" spans="1:4" x14ac:dyDescent="0.3">
      <c r="A6" s="9" t="s">
        <v>12</v>
      </c>
      <c r="B6" s="9" t="s">
        <v>7</v>
      </c>
    </row>
    <row r="7" spans="1:4" x14ac:dyDescent="0.3">
      <c r="A7" s="9" t="s">
        <v>13</v>
      </c>
      <c r="B7" s="9" t="s">
        <v>6</v>
      </c>
    </row>
    <row r="8" spans="1:4" x14ac:dyDescent="0.3">
      <c r="A8" s="9" t="s">
        <v>10</v>
      </c>
      <c r="B8" s="9" t="s">
        <v>6</v>
      </c>
    </row>
    <row r="9" spans="1:4" x14ac:dyDescent="0.3">
      <c r="A9" s="9" t="s">
        <v>13</v>
      </c>
      <c r="B9" s="9" t="s">
        <v>7</v>
      </c>
    </row>
    <row r="10" spans="1:4" x14ac:dyDescent="0.3">
      <c r="A10" s="9" t="s">
        <v>11</v>
      </c>
      <c r="B10" s="9" t="s">
        <v>6</v>
      </c>
    </row>
    <row r="11" spans="1:4" x14ac:dyDescent="0.3">
      <c r="A11" s="9" t="s">
        <v>13</v>
      </c>
      <c r="B11" s="9" t="s">
        <v>9</v>
      </c>
    </row>
    <row r="12" spans="1:4" x14ac:dyDescent="0.3">
      <c r="A12" s="9" t="s">
        <v>11</v>
      </c>
      <c r="B12" s="9" t="s">
        <v>8</v>
      </c>
    </row>
    <row r="13" spans="1:4" x14ac:dyDescent="0.3">
      <c r="A13" s="9" t="s">
        <v>13</v>
      </c>
      <c r="B13" s="9" t="s">
        <v>8</v>
      </c>
    </row>
    <row r="14" spans="1:4" x14ac:dyDescent="0.3">
      <c r="A14" s="9" t="s">
        <v>10</v>
      </c>
      <c r="B14" s="9" t="s">
        <v>6</v>
      </c>
    </row>
    <row r="15" spans="1:4" x14ac:dyDescent="0.3">
      <c r="A15" s="9" t="s">
        <v>11</v>
      </c>
      <c r="B15" s="9" t="s">
        <v>8</v>
      </c>
    </row>
    <row r="16" spans="1:4" x14ac:dyDescent="0.3">
      <c r="A16" s="9" t="s">
        <v>11</v>
      </c>
      <c r="B16" s="9" t="s">
        <v>9</v>
      </c>
    </row>
    <row r="17" spans="1:2" x14ac:dyDescent="0.3">
      <c r="A17" s="9" t="s">
        <v>10</v>
      </c>
      <c r="B17" s="9" t="s">
        <v>9</v>
      </c>
    </row>
    <row r="18" spans="1:2" x14ac:dyDescent="0.3">
      <c r="A18" s="9" t="s">
        <v>13</v>
      </c>
      <c r="B18" s="9" t="s">
        <v>9</v>
      </c>
    </row>
    <row r="19" spans="1:2" x14ac:dyDescent="0.3">
      <c r="A19" s="9" t="s">
        <v>10</v>
      </c>
      <c r="B19" s="9" t="s">
        <v>7</v>
      </c>
    </row>
    <row r="20" spans="1:2" x14ac:dyDescent="0.3">
      <c r="A20" s="9" t="s">
        <v>10</v>
      </c>
      <c r="B20" s="9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F7F7-2BB6-41FF-BE64-12C755B58AB5}">
  <dimension ref="A1:D20"/>
  <sheetViews>
    <sheetView showGridLines="0" workbookViewId="0">
      <selection activeCell="D2" sqref="D2"/>
    </sheetView>
  </sheetViews>
  <sheetFormatPr defaultRowHeight="14.4" x14ac:dyDescent="0.3"/>
  <cols>
    <col min="1" max="1" width="14.77734375" style="5" customWidth="1"/>
    <col min="2" max="2" width="15.21875" customWidth="1"/>
    <col min="4" max="4" width="18.5546875" customWidth="1"/>
    <col min="6" max="6" width="9.33203125" bestFit="1" customWidth="1"/>
    <col min="7" max="7" width="11.5546875" bestFit="1" customWidth="1"/>
  </cols>
  <sheetData>
    <row r="1" spans="1:4" s="1" customFormat="1" ht="19.8" customHeight="1" x14ac:dyDescent="0.3">
      <c r="A1" s="2" t="s">
        <v>15</v>
      </c>
      <c r="B1" s="2" t="s">
        <v>0</v>
      </c>
      <c r="D1" s="2" t="s">
        <v>14</v>
      </c>
    </row>
    <row r="2" spans="1:4" x14ac:dyDescent="0.3">
      <c r="A2" s="11">
        <v>1</v>
      </c>
      <c r="B2" s="3">
        <v>48</v>
      </c>
      <c r="D2" s="8">
        <f>COUNTIFS(A:A, "&gt;0", B:B, "=0")</f>
        <v>3</v>
      </c>
    </row>
    <row r="3" spans="1:4" x14ac:dyDescent="0.3">
      <c r="A3" s="11">
        <v>0</v>
      </c>
      <c r="B3" s="3">
        <v>28</v>
      </c>
    </row>
    <row r="4" spans="1:4" x14ac:dyDescent="0.3">
      <c r="A4" s="11">
        <v>0</v>
      </c>
      <c r="B4" s="3">
        <v>0</v>
      </c>
    </row>
    <row r="5" spans="1:4" x14ac:dyDescent="0.3">
      <c r="A5" s="11">
        <v>14</v>
      </c>
      <c r="B5" s="3">
        <v>47</v>
      </c>
    </row>
    <row r="6" spans="1:4" x14ac:dyDescent="0.3">
      <c r="A6" s="11">
        <v>4</v>
      </c>
      <c r="B6" s="3">
        <v>11</v>
      </c>
    </row>
    <row r="7" spans="1:4" x14ac:dyDescent="0.3">
      <c r="A7" s="11">
        <v>17</v>
      </c>
      <c r="B7" s="3">
        <v>0</v>
      </c>
    </row>
    <row r="8" spans="1:4" x14ac:dyDescent="0.3">
      <c r="A8" s="11">
        <v>0</v>
      </c>
      <c r="B8" s="3">
        <v>3</v>
      </c>
    </row>
    <row r="9" spans="1:4" x14ac:dyDescent="0.3">
      <c r="A9" s="11">
        <v>1</v>
      </c>
      <c r="B9" s="3">
        <v>12</v>
      </c>
    </row>
    <row r="10" spans="1:4" x14ac:dyDescent="0.3">
      <c r="A10" s="11">
        <v>12</v>
      </c>
      <c r="B10" s="3">
        <v>58</v>
      </c>
    </row>
    <row r="11" spans="1:4" x14ac:dyDescent="0.3">
      <c r="A11" s="11">
        <v>0</v>
      </c>
      <c r="B11" s="3">
        <v>45</v>
      </c>
    </row>
    <row r="12" spans="1:4" x14ac:dyDescent="0.3">
      <c r="A12" s="11">
        <v>0</v>
      </c>
      <c r="B12" s="3">
        <v>25</v>
      </c>
    </row>
    <row r="13" spans="1:4" x14ac:dyDescent="0.3">
      <c r="A13" s="11">
        <v>0</v>
      </c>
      <c r="B13" s="3">
        <v>11</v>
      </c>
    </row>
    <row r="14" spans="1:4" x14ac:dyDescent="0.3">
      <c r="A14" s="11">
        <v>14</v>
      </c>
      <c r="B14" s="3">
        <v>32</v>
      </c>
    </row>
    <row r="15" spans="1:4" x14ac:dyDescent="0.3">
      <c r="A15" s="11">
        <v>19</v>
      </c>
      <c r="B15" s="3">
        <v>0</v>
      </c>
    </row>
    <row r="16" spans="1:4" x14ac:dyDescent="0.3">
      <c r="A16" s="11">
        <v>4</v>
      </c>
      <c r="B16" s="3">
        <v>49</v>
      </c>
    </row>
    <row r="17" spans="1:2" x14ac:dyDescent="0.3">
      <c r="A17" s="11">
        <v>1</v>
      </c>
      <c r="B17" s="3">
        <v>91</v>
      </c>
    </row>
    <row r="18" spans="1:2" x14ac:dyDescent="0.3">
      <c r="A18" s="11">
        <v>3</v>
      </c>
      <c r="B18" s="3">
        <v>0</v>
      </c>
    </row>
    <row r="19" spans="1:2" x14ac:dyDescent="0.3">
      <c r="A19" s="11">
        <v>0</v>
      </c>
      <c r="B19" s="3">
        <v>98</v>
      </c>
    </row>
    <row r="20" spans="1:2" x14ac:dyDescent="0.3">
      <c r="A20" s="11">
        <v>5</v>
      </c>
      <c r="B20" s="3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1727-BEAF-458B-B0FA-D6D1765CEDFC}">
  <dimension ref="A1:C19"/>
  <sheetViews>
    <sheetView showGridLines="0" workbookViewId="0">
      <selection activeCell="H19" sqref="H19"/>
    </sheetView>
  </sheetViews>
  <sheetFormatPr defaultRowHeight="14.4" x14ac:dyDescent="0.3"/>
  <cols>
    <col min="1" max="1" width="23.6640625" style="5" customWidth="1"/>
    <col min="3" max="3" width="18.5546875" customWidth="1"/>
    <col min="5" max="5" width="9.33203125" bestFit="1" customWidth="1"/>
    <col min="6" max="6" width="11.5546875" bestFit="1" customWidth="1"/>
  </cols>
  <sheetData>
    <row r="1" spans="1:3" s="1" customFormat="1" ht="19.8" customHeight="1" x14ac:dyDescent="0.3">
      <c r="A1" s="2" t="s">
        <v>16</v>
      </c>
      <c r="C1" s="2" t="s">
        <v>14</v>
      </c>
    </row>
    <row r="2" spans="1:3" x14ac:dyDescent="0.3">
      <c r="A2" s="10" t="s">
        <v>17</v>
      </c>
      <c r="C2" s="8">
        <f>COUNTIF(A2:A17,"Ex*")</f>
        <v>2</v>
      </c>
    </row>
    <row r="3" spans="1:3" x14ac:dyDescent="0.3">
      <c r="A3" s="10" t="s">
        <v>18</v>
      </c>
    </row>
    <row r="4" spans="1:3" x14ac:dyDescent="0.3">
      <c r="A4" s="10" t="s">
        <v>19</v>
      </c>
    </row>
    <row r="5" spans="1:3" x14ac:dyDescent="0.3">
      <c r="A5" s="10" t="s">
        <v>20</v>
      </c>
    </row>
    <row r="6" spans="1:3" x14ac:dyDescent="0.3">
      <c r="A6" s="10" t="s">
        <v>27</v>
      </c>
    </row>
    <row r="7" spans="1:3" x14ac:dyDescent="0.3">
      <c r="A7" s="10" t="s">
        <v>28</v>
      </c>
    </row>
    <row r="8" spans="1:3" x14ac:dyDescent="0.3">
      <c r="A8" s="10" t="s">
        <v>23</v>
      </c>
    </row>
    <row r="9" spans="1:3" x14ac:dyDescent="0.3">
      <c r="A9" s="10" t="s">
        <v>24</v>
      </c>
    </row>
    <row r="10" spans="1:3" x14ac:dyDescent="0.3">
      <c r="A10" s="10" t="s">
        <v>25</v>
      </c>
    </row>
    <row r="11" spans="1:3" x14ac:dyDescent="0.3">
      <c r="A11" s="10" t="s">
        <v>26</v>
      </c>
    </row>
    <row r="12" spans="1:3" x14ac:dyDescent="0.3">
      <c r="A12" s="10" t="s">
        <v>29</v>
      </c>
    </row>
    <row r="13" spans="1:3" x14ac:dyDescent="0.3">
      <c r="A13" s="10" t="s">
        <v>21</v>
      </c>
    </row>
    <row r="14" spans="1:3" x14ac:dyDescent="0.3">
      <c r="A14" s="10" t="s">
        <v>22</v>
      </c>
    </row>
    <row r="15" spans="1:3" x14ac:dyDescent="0.3">
      <c r="A15" s="10" t="s">
        <v>30</v>
      </c>
    </row>
    <row r="16" spans="1:3" x14ac:dyDescent="0.3">
      <c r="A16" s="10" t="s">
        <v>18</v>
      </c>
    </row>
    <row r="17" spans="1:1" x14ac:dyDescent="0.3">
      <c r="A17" s="10" t="s">
        <v>19</v>
      </c>
    </row>
    <row r="18" spans="1:1" x14ac:dyDescent="0.3">
      <c r="A18"/>
    </row>
    <row r="19" spans="1:1" x14ac:dyDescent="0.3">
      <c r="A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6594-1615-446D-B2AE-0AF633C24018}">
  <dimension ref="A1:C19"/>
  <sheetViews>
    <sheetView showGridLines="0" workbookViewId="0">
      <selection activeCell="B27" sqref="B27"/>
    </sheetView>
  </sheetViews>
  <sheetFormatPr defaultRowHeight="14.4" x14ac:dyDescent="0.3"/>
  <cols>
    <col min="1" max="1" width="23.6640625" style="5" customWidth="1"/>
    <col min="3" max="3" width="18.5546875" customWidth="1"/>
    <col min="5" max="5" width="9.33203125" bestFit="1" customWidth="1"/>
    <col min="6" max="6" width="11.5546875" bestFit="1" customWidth="1"/>
  </cols>
  <sheetData>
    <row r="1" spans="1:3" s="1" customFormat="1" ht="19.8" customHeight="1" x14ac:dyDescent="0.3">
      <c r="A1" s="2" t="s">
        <v>31</v>
      </c>
      <c r="C1" s="2" t="s">
        <v>14</v>
      </c>
    </row>
    <row r="2" spans="1:3" x14ac:dyDescent="0.3">
      <c r="A2" s="12" t="s">
        <v>32</v>
      </c>
      <c r="C2" s="8">
        <f>COUNTIF(A1:A16,"Jo??")</f>
        <v>4</v>
      </c>
    </row>
    <row r="3" spans="1:3" x14ac:dyDescent="0.3">
      <c r="A3" s="12" t="s">
        <v>33</v>
      </c>
    </row>
    <row r="4" spans="1:3" x14ac:dyDescent="0.3">
      <c r="A4" s="12" t="s">
        <v>34</v>
      </c>
    </row>
    <row r="5" spans="1:3" x14ac:dyDescent="0.3">
      <c r="A5" s="12" t="s">
        <v>42</v>
      </c>
    </row>
    <row r="6" spans="1:3" x14ac:dyDescent="0.3">
      <c r="A6" s="12" t="s">
        <v>35</v>
      </c>
    </row>
    <row r="7" spans="1:3" x14ac:dyDescent="0.3">
      <c r="A7" s="12" t="s">
        <v>36</v>
      </c>
    </row>
    <row r="8" spans="1:3" x14ac:dyDescent="0.3">
      <c r="A8" s="12" t="s">
        <v>37</v>
      </c>
    </row>
    <row r="9" spans="1:3" x14ac:dyDescent="0.3">
      <c r="A9" s="12" t="s">
        <v>38</v>
      </c>
    </row>
    <row r="10" spans="1:3" x14ac:dyDescent="0.3">
      <c r="A10" s="12" t="s">
        <v>40</v>
      </c>
    </row>
    <row r="11" spans="1:3" x14ac:dyDescent="0.3">
      <c r="A11" s="13" t="s">
        <v>41</v>
      </c>
    </row>
    <row r="12" spans="1:3" x14ac:dyDescent="0.3">
      <c r="A12" s="12" t="s">
        <v>43</v>
      </c>
    </row>
    <row r="13" spans="1:3" x14ac:dyDescent="0.3">
      <c r="A13" s="12" t="s">
        <v>44</v>
      </c>
    </row>
    <row r="14" spans="1:3" x14ac:dyDescent="0.3">
      <c r="A14" s="12" t="s">
        <v>38</v>
      </c>
    </row>
    <row r="15" spans="1:3" x14ac:dyDescent="0.3">
      <c r="A15" s="12" t="s">
        <v>39</v>
      </c>
    </row>
    <row r="16" spans="1:3" x14ac:dyDescent="0.3">
      <c r="A16" s="12" t="s">
        <v>45</v>
      </c>
    </row>
    <row r="17" spans="1:1" x14ac:dyDescent="0.3">
      <c r="A17"/>
    </row>
    <row r="18" spans="1:1" x14ac:dyDescent="0.3">
      <c r="A18"/>
    </row>
    <row r="19" spans="1:1" x14ac:dyDescent="0.3">
      <c r="A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FB6E-4248-4898-9ADD-9100B3A658F3}">
  <dimension ref="A1:D26"/>
  <sheetViews>
    <sheetView showGridLines="0" tabSelected="1" workbookViewId="0">
      <selection activeCell="J12" sqref="J12"/>
    </sheetView>
  </sheetViews>
  <sheetFormatPr defaultRowHeight="14.4" x14ac:dyDescent="0.3"/>
  <cols>
    <col min="1" max="1" width="14.77734375" style="5" customWidth="1"/>
    <col min="2" max="2" width="15.21875" customWidth="1"/>
    <col min="4" max="4" width="18.5546875" customWidth="1"/>
    <col min="6" max="6" width="9.33203125" bestFit="1" customWidth="1"/>
    <col min="7" max="7" width="11.5546875" bestFit="1" customWidth="1"/>
  </cols>
  <sheetData>
    <row r="1" spans="1:4" s="1" customFormat="1" ht="19.8" customHeight="1" x14ac:dyDescent="0.3">
      <c r="A1" s="2" t="s">
        <v>5</v>
      </c>
      <c r="B1" s="2" t="s">
        <v>46</v>
      </c>
      <c r="D1" s="2" t="s">
        <v>14</v>
      </c>
    </row>
    <row r="2" spans="1:4" x14ac:dyDescent="0.3">
      <c r="A2" s="9" t="s">
        <v>13</v>
      </c>
      <c r="B2" s="11">
        <v>12</v>
      </c>
      <c r="D2" s="8" cm="1">
        <f t="array" ref="D2">SUMPRODUCT((A2:A100="Apples")+(A2:A100="Bananas")+(A2:A100="Cherry"), --(B2:B100&gt;15))</f>
        <v>4</v>
      </c>
    </row>
    <row r="3" spans="1:4" x14ac:dyDescent="0.3">
      <c r="A3" s="9" t="s">
        <v>10</v>
      </c>
      <c r="B3" s="11">
        <v>12</v>
      </c>
    </row>
    <row r="4" spans="1:4" x14ac:dyDescent="0.3">
      <c r="A4" s="14" t="s">
        <v>47</v>
      </c>
      <c r="B4" s="11">
        <v>10</v>
      </c>
    </row>
    <row r="5" spans="1:4" x14ac:dyDescent="0.3">
      <c r="A5" s="9" t="s">
        <v>11</v>
      </c>
      <c r="B5" s="11">
        <v>11</v>
      </c>
    </row>
    <row r="6" spans="1:4" x14ac:dyDescent="0.3">
      <c r="A6" s="9" t="s">
        <v>12</v>
      </c>
      <c r="B6" s="11">
        <v>13</v>
      </c>
    </row>
    <row r="7" spans="1:4" x14ac:dyDescent="0.3">
      <c r="A7" s="9" t="s">
        <v>13</v>
      </c>
      <c r="B7" s="11">
        <v>17</v>
      </c>
    </row>
    <row r="8" spans="1:4" x14ac:dyDescent="0.3">
      <c r="A8" s="9" t="s">
        <v>10</v>
      </c>
      <c r="B8" s="11">
        <v>14</v>
      </c>
    </row>
    <row r="9" spans="1:4" x14ac:dyDescent="0.3">
      <c r="A9" s="9" t="s">
        <v>13</v>
      </c>
      <c r="B9" s="11">
        <v>11</v>
      </c>
    </row>
    <row r="10" spans="1:4" x14ac:dyDescent="0.3">
      <c r="A10" s="9" t="s">
        <v>11</v>
      </c>
      <c r="B10" s="11">
        <v>10</v>
      </c>
    </row>
    <row r="11" spans="1:4" x14ac:dyDescent="0.3">
      <c r="A11" s="9" t="s">
        <v>13</v>
      </c>
      <c r="B11" s="11">
        <v>11</v>
      </c>
    </row>
    <row r="12" spans="1:4" x14ac:dyDescent="0.3">
      <c r="A12" s="14" t="s">
        <v>47</v>
      </c>
      <c r="B12" s="11">
        <v>17</v>
      </c>
    </row>
    <row r="13" spans="1:4" x14ac:dyDescent="0.3">
      <c r="A13" s="9" t="s">
        <v>13</v>
      </c>
      <c r="B13" s="11">
        <v>18</v>
      </c>
    </row>
    <row r="14" spans="1:4" x14ac:dyDescent="0.3">
      <c r="A14" s="9" t="s">
        <v>10</v>
      </c>
      <c r="B14" s="11">
        <v>17</v>
      </c>
    </row>
    <row r="15" spans="1:4" x14ac:dyDescent="0.3">
      <c r="A15" s="9" t="s">
        <v>11</v>
      </c>
      <c r="B15" s="11">
        <v>14</v>
      </c>
    </row>
    <row r="16" spans="1:4" x14ac:dyDescent="0.3">
      <c r="A16" s="9" t="s">
        <v>12</v>
      </c>
      <c r="B16" s="11">
        <v>11</v>
      </c>
    </row>
    <row r="17" spans="1:2" x14ac:dyDescent="0.3">
      <c r="A17" s="9" t="s">
        <v>10</v>
      </c>
      <c r="B17" s="11">
        <v>11</v>
      </c>
    </row>
    <row r="18" spans="1:2" x14ac:dyDescent="0.3">
      <c r="A18" s="9" t="s">
        <v>13</v>
      </c>
      <c r="B18" s="11">
        <v>11</v>
      </c>
    </row>
    <row r="19" spans="1:2" x14ac:dyDescent="0.3">
      <c r="A19" s="9" t="s">
        <v>10</v>
      </c>
      <c r="B19" s="11">
        <v>13</v>
      </c>
    </row>
    <row r="20" spans="1:2" x14ac:dyDescent="0.3">
      <c r="A20" s="9" t="s">
        <v>10</v>
      </c>
      <c r="B20" s="11">
        <v>14</v>
      </c>
    </row>
    <row r="21" spans="1:2" x14ac:dyDescent="0.3">
      <c r="A21" s="9" t="s">
        <v>12</v>
      </c>
      <c r="B21" s="11">
        <v>15</v>
      </c>
    </row>
    <row r="22" spans="1:2" x14ac:dyDescent="0.3">
      <c r="A22" s="9" t="s">
        <v>12</v>
      </c>
      <c r="B22" s="11">
        <v>10</v>
      </c>
    </row>
    <row r="23" spans="1:2" x14ac:dyDescent="0.3">
      <c r="A23" s="14" t="s">
        <v>47</v>
      </c>
      <c r="B23" s="11">
        <v>18</v>
      </c>
    </row>
    <row r="24" spans="1:2" x14ac:dyDescent="0.3">
      <c r="A24" s="14" t="s">
        <v>47</v>
      </c>
      <c r="B24" s="11">
        <v>11</v>
      </c>
    </row>
    <row r="25" spans="1:2" x14ac:dyDescent="0.3">
      <c r="A25" s="9" t="s">
        <v>12</v>
      </c>
      <c r="B25" s="11">
        <v>17</v>
      </c>
    </row>
    <row r="26" spans="1:2" x14ac:dyDescent="0.3">
      <c r="A26" s="15" t="s">
        <v>10</v>
      </c>
      <c r="B26" s="1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2024-03-10T10:13:31Z</dcterms:created>
  <dcterms:modified xsi:type="dcterms:W3CDTF">2024-03-10T15:52:22Z</dcterms:modified>
</cp:coreProperties>
</file>