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7021C16F-CC8F-474B-B3B2-C613647517E3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1" r:id="rId1"/>
    <sheet name="NPV VS IRR" sheetId="5" r:id="rId2"/>
    <sheet name="Sheet1 (2)" sheetId="2" r:id="rId3"/>
    <sheet name="IRR" sheetId="3" r:id="rId4"/>
    <sheet name="XIRR" sheetId="4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5" l="1"/>
  <c r="E3" i="5"/>
  <c r="E2" i="4"/>
  <c r="E2" i="3"/>
  <c r="D3" i="2"/>
  <c r="E13" i="2"/>
  <c r="E13" i="1"/>
  <c r="E3" i="1"/>
  <c r="E3" i="2"/>
  <c r="F3" i="1"/>
  <c r="F13" i="1"/>
  <c r="F13" i="2"/>
</calcChain>
</file>

<file path=xl/sharedStrings.xml><?xml version="1.0" encoding="utf-8"?>
<sst xmlns="http://schemas.openxmlformats.org/spreadsheetml/2006/main" count="66" uniqueCount="30">
  <si>
    <t>Amount</t>
  </si>
  <si>
    <t>Description</t>
  </si>
  <si>
    <t>Intial Investment</t>
  </si>
  <si>
    <t>Income Year 1</t>
  </si>
  <si>
    <t xml:space="preserve">Income Year 2 </t>
  </si>
  <si>
    <t>Income Year 3</t>
  </si>
  <si>
    <t>Income Year 4</t>
  </si>
  <si>
    <t>Income Year 5</t>
  </si>
  <si>
    <t>Income Year 6</t>
  </si>
  <si>
    <t>IRR</t>
  </si>
  <si>
    <t>XIRR</t>
  </si>
  <si>
    <t>Date</t>
  </si>
  <si>
    <t>Cell Reference for E14</t>
  </si>
  <si>
    <t>Cell Reference for E4</t>
  </si>
  <si>
    <t xml:space="preserve">XIRR EXAMPLE </t>
  </si>
  <si>
    <t>IRR EXAMPLE</t>
  </si>
  <si>
    <t>Cashflow</t>
  </si>
  <si>
    <r>
      <t xml:space="preserve">IRR Formula = IRR(cashflow Values, </t>
    </r>
    <r>
      <rPr>
        <sz val="11"/>
        <color theme="1"/>
        <rFont val="Calibri"/>
        <family val="2"/>
        <scheme val="minor"/>
      </rPr>
      <t>Guess</t>
    </r>
    <r>
      <rPr>
        <b/>
        <sz val="11"/>
        <color theme="1"/>
        <rFont val="Calibri"/>
        <family val="2"/>
        <scheme val="minor"/>
      </rPr>
      <t xml:space="preserve">) </t>
    </r>
  </si>
  <si>
    <t>Year</t>
  </si>
  <si>
    <t>Cash Flow (USD $)</t>
  </si>
  <si>
    <t>Decription</t>
  </si>
  <si>
    <t>Amount in USD</t>
  </si>
  <si>
    <t xml:space="preserve">Year 1 Income </t>
  </si>
  <si>
    <t>Year 2 Income</t>
  </si>
  <si>
    <t xml:space="preserve">Year 3 Income </t>
  </si>
  <si>
    <t>Year 4 Income</t>
  </si>
  <si>
    <t xml:space="preserve">Year 5 Income </t>
  </si>
  <si>
    <t>Year 6 Income</t>
  </si>
  <si>
    <t>Discount Rate  (Given)</t>
  </si>
  <si>
    <t>NPV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</si>
</sst>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₹&quot;\ #,##0.00;[Red]&quot;₹&quot;\ \-#,##0.00"/>
    <numFmt numFmtId="172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14" fontId="0" fillId="0" borderId="1" xfId="0" applyNumberFormat="1" applyBorder="1"/>
    <xf numFmtId="10" fontId="2" fillId="0" borderId="1" xfId="1" applyNumberFormat="1" applyFont="1" applyBorder="1"/>
    <xf numFmtId="10" fontId="2" fillId="0" borderId="1" xfId="0" applyNumberFormat="1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4" fontId="0" fillId="7" borderId="1" xfId="0" applyNumberFormat="1" applyFill="1" applyBorder="1" applyAlignment="1">
      <alignment vertical="center" wrapText="1"/>
    </xf>
    <xf numFmtId="4" fontId="0" fillId="7" borderId="1" xfId="0" applyNumberFormat="1" applyFill="1" applyBorder="1" applyAlignment="1">
      <alignment vertical="center"/>
    </xf>
    <xf numFmtId="0" fontId="2" fillId="4" borderId="1" xfId="0" applyFont="1" applyFill="1" applyBorder="1"/>
    <xf numFmtId="10" fontId="2" fillId="4" borderId="1" xfId="1" applyNumberFormat="1" applyFont="1" applyFill="1" applyBorder="1"/>
    <xf numFmtId="172" fontId="0" fillId="0" borderId="1" xfId="0" applyNumberFormat="1" applyBorder="1"/>
    <xf numFmtId="10" fontId="0" fillId="0" borderId="1" xfId="0" applyNumberFormat="1" applyBorder="1"/>
    <xf numFmtId="0" fontId="2" fillId="8" borderId="1" xfId="0" applyFont="1" applyFill="1" applyBorder="1" applyAlignment="1">
      <alignment horizontal="center" vertical="center"/>
    </xf>
    <xf numFmtId="10" fontId="2" fillId="8" borderId="1" xfId="0" applyNumberFormat="1" applyFont="1" applyFill="1" applyBorder="1"/>
    <xf numFmtId="8" fontId="2" fillId="2" borderId="1" xfId="0" applyNumberFormat="1" applyFont="1" applyFill="1" applyBorder="1"/>
    <xf numFmtId="1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workbookViewId="0">
      <selection activeCell="E3" sqref="E3"/>
    </sheetView>
  </sheetViews>
  <sheetFormatPr defaultRowHeight="14.4" x14ac:dyDescent="0.3"/>
  <cols>
    <col min="1" max="1" width="10.33203125" bestFit="1" customWidth="1"/>
    <col min="2" max="2" width="19.33203125" customWidth="1"/>
    <col min="3" max="3" width="14.77734375" bestFit="1" customWidth="1"/>
    <col min="4" max="4" width="10.21875" customWidth="1"/>
    <col min="6" max="6" width="25.109375" bestFit="1" customWidth="1"/>
  </cols>
  <sheetData>
    <row r="1" spans="1:6" x14ac:dyDescent="0.3">
      <c r="A1" s="8" t="s">
        <v>15</v>
      </c>
      <c r="B1" s="9"/>
    </row>
    <row r="2" spans="1:6" x14ac:dyDescent="0.3">
      <c r="A2" s="2" t="s">
        <v>0</v>
      </c>
      <c r="B2" s="2" t="s">
        <v>1</v>
      </c>
      <c r="F2" s="2" t="s">
        <v>13</v>
      </c>
    </row>
    <row r="3" spans="1:6" x14ac:dyDescent="0.3">
      <c r="A3" s="1">
        <v>-14000</v>
      </c>
      <c r="B3" s="1" t="s">
        <v>2</v>
      </c>
      <c r="D3" s="3" t="s">
        <v>9</v>
      </c>
      <c r="E3" s="6">
        <f>IRR(A3:A9,10%)</f>
        <v>0.13997921263611923</v>
      </c>
      <c r="F3" s="1" t="str">
        <f ca="1">_xlfn.FORMULATEXT(E3)</f>
        <v>=IRR(A3:A9,10%)</v>
      </c>
    </row>
    <row r="4" spans="1:6" x14ac:dyDescent="0.3">
      <c r="A4" s="1">
        <v>3600</v>
      </c>
      <c r="B4" s="1" t="s">
        <v>3</v>
      </c>
    </row>
    <row r="5" spans="1:6" x14ac:dyDescent="0.3">
      <c r="A5" s="1">
        <v>3600</v>
      </c>
      <c r="B5" s="1" t="s">
        <v>4</v>
      </c>
    </row>
    <row r="6" spans="1:6" x14ac:dyDescent="0.3">
      <c r="A6" s="1">
        <v>3600</v>
      </c>
      <c r="B6" s="1" t="s">
        <v>5</v>
      </c>
    </row>
    <row r="7" spans="1:6" x14ac:dyDescent="0.3">
      <c r="A7" s="1">
        <v>3600</v>
      </c>
      <c r="B7" s="1" t="s">
        <v>6</v>
      </c>
    </row>
    <row r="8" spans="1:6" x14ac:dyDescent="0.3">
      <c r="A8" s="1">
        <v>3600</v>
      </c>
      <c r="B8" s="1" t="s">
        <v>7</v>
      </c>
    </row>
    <row r="9" spans="1:6" x14ac:dyDescent="0.3">
      <c r="A9" s="1">
        <v>3600</v>
      </c>
      <c r="B9" s="1" t="s">
        <v>8</v>
      </c>
    </row>
    <row r="11" spans="1:6" ht="15.6" x14ac:dyDescent="0.3">
      <c r="A11" s="10" t="s">
        <v>14</v>
      </c>
      <c r="B11" s="10"/>
      <c r="C11" s="10"/>
    </row>
    <row r="12" spans="1:6" x14ac:dyDescent="0.3">
      <c r="A12" s="2" t="s">
        <v>11</v>
      </c>
      <c r="B12" s="2" t="s">
        <v>0</v>
      </c>
      <c r="C12" s="2" t="s">
        <v>1</v>
      </c>
      <c r="F12" s="2" t="s">
        <v>12</v>
      </c>
    </row>
    <row r="13" spans="1:6" x14ac:dyDescent="0.3">
      <c r="A13" s="4">
        <v>44562</v>
      </c>
      <c r="B13" s="1">
        <v>-1000</v>
      </c>
      <c r="C13" s="1" t="s">
        <v>2</v>
      </c>
      <c r="D13" s="3" t="s">
        <v>10</v>
      </c>
      <c r="E13" s="5">
        <f>XIRR(B13:B18,A13:A18,10%)</f>
        <v>7.1417465806007413E-2</v>
      </c>
      <c r="F13" s="1" t="str">
        <f ca="1">_xlfn.FORMULATEXT(E13)</f>
        <v>=XIRR(B13:B18,A13:A18,10%)</v>
      </c>
    </row>
    <row r="14" spans="1:6" x14ac:dyDescent="0.3">
      <c r="A14" s="4">
        <v>44713</v>
      </c>
      <c r="B14" s="1">
        <v>100</v>
      </c>
      <c r="C14" s="1" t="s">
        <v>3</v>
      </c>
    </row>
    <row r="15" spans="1:6" x14ac:dyDescent="0.3">
      <c r="A15" s="4">
        <v>44896</v>
      </c>
      <c r="B15" s="1">
        <v>200</v>
      </c>
      <c r="C15" s="1" t="s">
        <v>4</v>
      </c>
    </row>
    <row r="16" spans="1:6" x14ac:dyDescent="0.3">
      <c r="A16" s="4">
        <v>44986</v>
      </c>
      <c r="B16" s="1">
        <v>250</v>
      </c>
      <c r="C16" s="1" t="s">
        <v>5</v>
      </c>
    </row>
    <row r="17" spans="1:3" x14ac:dyDescent="0.3">
      <c r="A17" s="4">
        <v>45170</v>
      </c>
      <c r="B17" s="1">
        <v>250</v>
      </c>
      <c r="C17" s="1" t="s">
        <v>6</v>
      </c>
    </row>
    <row r="18" spans="1:3" x14ac:dyDescent="0.3">
      <c r="A18" s="4">
        <v>45290</v>
      </c>
      <c r="B18" s="1">
        <v>300</v>
      </c>
      <c r="C18" s="1" t="s">
        <v>7</v>
      </c>
    </row>
  </sheetData>
  <mergeCells count="2">
    <mergeCell ref="A1:B1"/>
    <mergeCell ref="A11:C11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42D6B-2D43-48FA-8619-F54E122B0EE3}">
  <dimension ref="A1:E8"/>
  <sheetViews>
    <sheetView tabSelected="1" workbookViewId="0">
      <selection activeCell="E7" sqref="E7"/>
    </sheetView>
  </sheetViews>
  <sheetFormatPr defaultRowHeight="14.4" x14ac:dyDescent="0.3"/>
  <cols>
    <col min="1" max="1" width="14.77734375" bestFit="1" customWidth="1"/>
    <col min="2" max="2" width="15.109375" bestFit="1" customWidth="1"/>
    <col min="4" max="4" width="21.88671875" customWidth="1"/>
    <col min="5" max="5" width="13.6640625" bestFit="1" customWidth="1"/>
  </cols>
  <sheetData>
    <row r="1" spans="1:5" x14ac:dyDescent="0.3">
      <c r="A1" s="13" t="s">
        <v>20</v>
      </c>
      <c r="B1" s="13" t="s">
        <v>21</v>
      </c>
    </row>
    <row r="2" spans="1:5" x14ac:dyDescent="0.3">
      <c r="A2" s="1" t="s">
        <v>2</v>
      </c>
      <c r="B2" s="23">
        <v>-5000000</v>
      </c>
      <c r="D2" s="11" t="s">
        <v>28</v>
      </c>
      <c r="E2" s="24">
        <v>0.1</v>
      </c>
    </row>
    <row r="3" spans="1:5" x14ac:dyDescent="0.3">
      <c r="A3" s="1" t="s">
        <v>22</v>
      </c>
      <c r="B3" s="23">
        <v>700000</v>
      </c>
      <c r="D3" s="25" t="s">
        <v>9</v>
      </c>
      <c r="E3" s="26">
        <f>IRR(B2:B8)</f>
        <v>0.23168579614314888</v>
      </c>
    </row>
    <row r="4" spans="1:5" x14ac:dyDescent="0.3">
      <c r="A4" s="1" t="s">
        <v>23</v>
      </c>
      <c r="B4" s="23">
        <v>730000</v>
      </c>
      <c r="D4" s="2" t="s">
        <v>29</v>
      </c>
      <c r="E4" s="27">
        <f>NPV(E2,B3:B8)+B2</f>
        <v>3582131.8035337161</v>
      </c>
    </row>
    <row r="5" spans="1:5" x14ac:dyDescent="0.3">
      <c r="A5" s="1" t="s">
        <v>24</v>
      </c>
      <c r="B5" s="23">
        <v>770000</v>
      </c>
    </row>
    <row r="6" spans="1:5" x14ac:dyDescent="0.3">
      <c r="A6" s="1" t="s">
        <v>25</v>
      </c>
      <c r="B6" s="23">
        <v>825000</v>
      </c>
    </row>
    <row r="7" spans="1:5" x14ac:dyDescent="0.3">
      <c r="A7" s="1" t="s">
        <v>26</v>
      </c>
      <c r="B7" s="23">
        <v>895000</v>
      </c>
      <c r="E7" s="28"/>
    </row>
    <row r="8" spans="1:5" x14ac:dyDescent="0.3">
      <c r="A8" s="1" t="s">
        <v>27</v>
      </c>
      <c r="B8" s="23">
        <v>10000000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BCEC6-F3A8-4B19-A4BD-6AF45B0BD093}">
  <dimension ref="A1:F18"/>
  <sheetViews>
    <sheetView workbookViewId="0">
      <selection activeCell="D4" sqref="D4"/>
    </sheetView>
  </sheetViews>
  <sheetFormatPr defaultRowHeight="14.4" x14ac:dyDescent="0.3"/>
  <cols>
    <col min="1" max="1" width="10.33203125" bestFit="1" customWidth="1"/>
    <col min="2" max="2" width="25.88671875" customWidth="1"/>
    <col min="3" max="3" width="14.77734375" bestFit="1" customWidth="1"/>
    <col min="4" max="4" width="10.21875" customWidth="1"/>
    <col min="5" max="5" width="18.44140625" bestFit="1" customWidth="1"/>
    <col min="6" max="6" width="25.109375" bestFit="1" customWidth="1"/>
  </cols>
  <sheetData>
    <row r="1" spans="1:6" x14ac:dyDescent="0.3">
      <c r="A1" s="8" t="s">
        <v>17</v>
      </c>
      <c r="B1" s="9"/>
    </row>
    <row r="2" spans="1:6" x14ac:dyDescent="0.3">
      <c r="A2" s="7" t="s">
        <v>16</v>
      </c>
      <c r="B2" s="7" t="s">
        <v>1</v>
      </c>
      <c r="E2" s="2" t="s">
        <v>13</v>
      </c>
    </row>
    <row r="3" spans="1:6" x14ac:dyDescent="0.3">
      <c r="A3" s="1">
        <v>-14000</v>
      </c>
      <c r="B3" s="1" t="s">
        <v>2</v>
      </c>
      <c r="C3" s="3" t="s">
        <v>9</v>
      </c>
      <c r="D3" s="6">
        <f>IRR(A2:A9)</f>
        <v>0.13997921263611923</v>
      </c>
      <c r="E3" s="1" t="str">
        <f ca="1">_xlfn.FORMULATEXT(D3)</f>
        <v>=IRR(A2:A9)</v>
      </c>
    </row>
    <row r="4" spans="1:6" x14ac:dyDescent="0.3">
      <c r="A4" s="1">
        <v>3600</v>
      </c>
      <c r="B4" s="1" t="s">
        <v>3</v>
      </c>
    </row>
    <row r="5" spans="1:6" x14ac:dyDescent="0.3">
      <c r="A5" s="1">
        <v>3600</v>
      </c>
      <c r="B5" s="1" t="s">
        <v>4</v>
      </c>
    </row>
    <row r="6" spans="1:6" x14ac:dyDescent="0.3">
      <c r="A6" s="1">
        <v>3600</v>
      </c>
      <c r="B6" s="1" t="s">
        <v>5</v>
      </c>
    </row>
    <row r="7" spans="1:6" x14ac:dyDescent="0.3">
      <c r="A7" s="1">
        <v>3600</v>
      </c>
      <c r="B7" s="1" t="s">
        <v>6</v>
      </c>
    </row>
    <row r="8" spans="1:6" x14ac:dyDescent="0.3">
      <c r="A8" s="1">
        <v>3600</v>
      </c>
      <c r="B8" s="1" t="s">
        <v>7</v>
      </c>
    </row>
    <row r="9" spans="1:6" x14ac:dyDescent="0.3">
      <c r="A9" s="1">
        <v>3600</v>
      </c>
      <c r="B9" s="1" t="s">
        <v>8</v>
      </c>
    </row>
    <row r="11" spans="1:6" ht="15.6" x14ac:dyDescent="0.3">
      <c r="A11" s="10" t="s">
        <v>14</v>
      </c>
      <c r="B11" s="10"/>
      <c r="C11" s="10"/>
    </row>
    <row r="12" spans="1:6" x14ac:dyDescent="0.3">
      <c r="A12" s="2" t="s">
        <v>11</v>
      </c>
      <c r="B12" s="2" t="s">
        <v>0</v>
      </c>
      <c r="C12" s="2" t="s">
        <v>1</v>
      </c>
      <c r="F12" s="2" t="s">
        <v>12</v>
      </c>
    </row>
    <row r="13" spans="1:6" x14ac:dyDescent="0.3">
      <c r="A13" s="4">
        <v>44562</v>
      </c>
      <c r="B13" s="1">
        <v>-1000</v>
      </c>
      <c r="C13" s="1" t="s">
        <v>2</v>
      </c>
      <c r="D13" s="3" t="s">
        <v>10</v>
      </c>
      <c r="E13" s="5">
        <f>XIRR(B13:B18,A13:A18,10%)</f>
        <v>7.1417465806007413E-2</v>
      </c>
      <c r="F13" s="1" t="str">
        <f ca="1">_xlfn.FORMULATEXT(E13)</f>
        <v>=XIRR(B13:B18,A13:A18,10%)</v>
      </c>
    </row>
    <row r="14" spans="1:6" x14ac:dyDescent="0.3">
      <c r="A14" s="4">
        <v>44713</v>
      </c>
      <c r="B14" s="1">
        <v>100</v>
      </c>
      <c r="C14" s="1" t="s">
        <v>3</v>
      </c>
    </row>
    <row r="15" spans="1:6" x14ac:dyDescent="0.3">
      <c r="A15" s="4">
        <v>44896</v>
      </c>
      <c r="B15" s="1">
        <v>200</v>
      </c>
      <c r="C15" s="1" t="s">
        <v>4</v>
      </c>
    </row>
    <row r="16" spans="1:6" x14ac:dyDescent="0.3">
      <c r="A16" s="4">
        <v>44986</v>
      </c>
      <c r="B16" s="1">
        <v>250</v>
      </c>
      <c r="C16" s="1" t="s">
        <v>5</v>
      </c>
    </row>
    <row r="17" spans="1:3" x14ac:dyDescent="0.3">
      <c r="A17" s="4">
        <v>45170</v>
      </c>
      <c r="B17" s="1">
        <v>250</v>
      </c>
      <c r="C17" s="1" t="s">
        <v>6</v>
      </c>
    </row>
    <row r="18" spans="1:3" x14ac:dyDescent="0.3">
      <c r="A18" s="4">
        <v>45290</v>
      </c>
      <c r="B18" s="1">
        <v>300</v>
      </c>
      <c r="C18" s="1" t="s">
        <v>7</v>
      </c>
    </row>
  </sheetData>
  <mergeCells count="2">
    <mergeCell ref="A1:B1"/>
    <mergeCell ref="A11:C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26F78-A951-4FBF-8A4C-4ADE3DB22877}">
  <dimension ref="A1:E7"/>
  <sheetViews>
    <sheetView workbookViewId="0">
      <selection activeCell="B1" sqref="B1:B7"/>
    </sheetView>
  </sheetViews>
  <sheetFormatPr defaultRowHeight="14.4" x14ac:dyDescent="0.3"/>
  <cols>
    <col min="2" max="2" width="16.21875" bestFit="1" customWidth="1"/>
  </cols>
  <sheetData>
    <row r="1" spans="1:5" x14ac:dyDescent="0.3">
      <c r="A1" s="13" t="s">
        <v>18</v>
      </c>
      <c r="B1" s="13" t="s">
        <v>19</v>
      </c>
    </row>
    <row r="2" spans="1:5" x14ac:dyDescent="0.3">
      <c r="A2" s="12">
        <v>0</v>
      </c>
      <c r="B2" s="14">
        <v>-1000</v>
      </c>
      <c r="D2" s="15" t="s">
        <v>9</v>
      </c>
      <c r="E2" s="16">
        <f>IRR(B2:B7)</f>
        <v>0.34121104712504646</v>
      </c>
    </row>
    <row r="3" spans="1:5" x14ac:dyDescent="0.3">
      <c r="A3" s="12">
        <v>1</v>
      </c>
      <c r="B3" s="14">
        <v>300</v>
      </c>
    </row>
    <row r="4" spans="1:5" x14ac:dyDescent="0.3">
      <c r="A4" s="12">
        <v>2</v>
      </c>
      <c r="B4" s="14">
        <v>400</v>
      </c>
    </row>
    <row r="5" spans="1:5" x14ac:dyDescent="0.3">
      <c r="A5" s="12">
        <v>3</v>
      </c>
      <c r="B5" s="14">
        <v>500</v>
      </c>
    </row>
    <row r="6" spans="1:5" x14ac:dyDescent="0.3">
      <c r="A6" s="12">
        <v>4</v>
      </c>
      <c r="B6" s="14">
        <v>600</v>
      </c>
    </row>
    <row r="7" spans="1:5" x14ac:dyDescent="0.3">
      <c r="A7" s="12">
        <v>5</v>
      </c>
      <c r="B7" s="14">
        <v>700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4CCDD-7B81-46ED-8FE8-BB258773FF73}">
  <dimension ref="A1:E7"/>
  <sheetViews>
    <sheetView workbookViewId="0">
      <selection activeCell="E2" sqref="E2"/>
    </sheetView>
  </sheetViews>
  <sheetFormatPr defaultRowHeight="14.4" x14ac:dyDescent="0.3"/>
  <cols>
    <col min="1" max="1" width="10.33203125" bestFit="1" customWidth="1"/>
    <col min="2" max="2" width="16.21875" bestFit="1" customWidth="1"/>
  </cols>
  <sheetData>
    <row r="1" spans="1:5" x14ac:dyDescent="0.3">
      <c r="A1" s="17" t="s">
        <v>11</v>
      </c>
      <c r="B1" s="18" t="s">
        <v>19</v>
      </c>
    </row>
    <row r="2" spans="1:5" x14ac:dyDescent="0.3">
      <c r="A2" s="19">
        <v>45292</v>
      </c>
      <c r="B2" s="20">
        <v>-1500</v>
      </c>
      <c r="D2" s="21" t="s">
        <v>10</v>
      </c>
      <c r="E2" s="22">
        <f>XIRR(B2:B7,A2:A7)</f>
        <v>0.1812959969043732</v>
      </c>
    </row>
    <row r="3" spans="1:5" x14ac:dyDescent="0.3">
      <c r="A3" s="19">
        <v>45397</v>
      </c>
      <c r="B3" s="20">
        <v>1000</v>
      </c>
    </row>
    <row r="4" spans="1:5" x14ac:dyDescent="0.3">
      <c r="A4" s="19">
        <v>45534</v>
      </c>
      <c r="B4" s="20">
        <v>-750</v>
      </c>
    </row>
    <row r="5" spans="1:5" x14ac:dyDescent="0.3">
      <c r="A5" s="19">
        <v>45703</v>
      </c>
      <c r="B5" s="20">
        <v>1000</v>
      </c>
    </row>
    <row r="6" spans="1:5" x14ac:dyDescent="0.3">
      <c r="A6" s="19">
        <v>45920</v>
      </c>
      <c r="B6" s="20">
        <v>300</v>
      </c>
    </row>
    <row r="7" spans="1:5" x14ac:dyDescent="0.3">
      <c r="A7" s="19">
        <v>46213</v>
      </c>
      <c r="B7" s="20"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NPV VS IRR</vt:lpstr>
      <vt:lpstr>Sheet1 (2)</vt:lpstr>
      <vt:lpstr>IRR</vt:lpstr>
      <vt:lpstr>XIRR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2024-06-01T10:15:26Z</dcterms:modified>
</cp:coreProperties>
</file>