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392AA98-6B70-4EDD-8216-F5CBC98002F5}" xr6:coauthVersionLast="47" xr6:coauthVersionMax="47" xr10:uidLastSave="{00000000-0000-0000-0000-000000000000}"/>
  <bookViews>
    <workbookView xWindow="-108" yWindow="-108" windowWidth="23256" windowHeight="12456" activeTab="7" xr2:uid="{FED86F9F-6E66-4796-B45F-CF03DA72A20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8" sheetId="8" r:id="rId7"/>
    <sheet name="Sheet9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9" l="1"/>
  <c r="F2" i="8"/>
  <c r="F2" i="5"/>
  <c r="F2" i="6"/>
  <c r="F2" i="4"/>
  <c r="F2" i="3"/>
  <c r="D2" i="2"/>
  <c r="D2" i="1"/>
</calcChain>
</file>

<file path=xl/sharedStrings.xml><?xml version="1.0" encoding="utf-8"?>
<sst xmlns="http://schemas.openxmlformats.org/spreadsheetml/2006/main" count="330" uniqueCount="28">
  <si>
    <t>Name</t>
  </si>
  <si>
    <t>Sales</t>
  </si>
  <si>
    <t>John Smith</t>
  </si>
  <si>
    <t>Jane Doe</t>
  </si>
  <si>
    <t>Sam Brown</t>
  </si>
  <si>
    <t>Lisa White</t>
  </si>
  <si>
    <t>Mike Green</t>
  </si>
  <si>
    <t>Emma Johnson</t>
  </si>
  <si>
    <t>Liam Martin</t>
  </si>
  <si>
    <t>Olivia Clark</t>
  </si>
  <si>
    <t>Noah Davis</t>
  </si>
  <si>
    <t>Ava Thompson</t>
  </si>
  <si>
    <t>Mason Harris</t>
  </si>
  <si>
    <t>Sophia Lewis</t>
  </si>
  <si>
    <t>Lucas Walker</t>
  </si>
  <si>
    <t>Mia Scott</t>
  </si>
  <si>
    <t>Ethan Adams</t>
  </si>
  <si>
    <t>Sales &gt; 2000</t>
  </si>
  <si>
    <t>Region</t>
  </si>
  <si>
    <t>North</t>
  </si>
  <si>
    <t>South</t>
  </si>
  <si>
    <t>West</t>
  </si>
  <si>
    <t>East</t>
  </si>
  <si>
    <t>1000 &lt; Sales &lt; 2000</t>
  </si>
  <si>
    <t>Month</t>
  </si>
  <si>
    <t>Jan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</si>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</sst>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8692-EC44-4ACC-9517-9DC81B75FA1C}">
  <dimension ref="A1:D16"/>
  <sheetViews>
    <sheetView showGridLines="0" workbookViewId="0">
      <selection activeCell="D2" sqref="D2"/>
    </sheetView>
  </sheetViews>
  <sheetFormatPr defaultRowHeight="14.4" x14ac:dyDescent="0.3"/>
  <cols>
    <col min="1" max="1" width="18.77734375" customWidth="1"/>
    <col min="2" max="2" width="10.33203125" customWidth="1"/>
    <col min="4" max="4" width="11" bestFit="1" customWidth="1"/>
  </cols>
  <sheetData>
    <row r="1" spans="1:4" x14ac:dyDescent="0.3">
      <c r="A1" s="1" t="s">
        <v>0</v>
      </c>
      <c r="B1" s="1" t="s">
        <v>1</v>
      </c>
      <c r="D1" s="1" t="s">
        <v>17</v>
      </c>
    </row>
    <row r="2" spans="1:4" x14ac:dyDescent="0.3">
      <c r="A2" s="2" t="s">
        <v>2</v>
      </c>
      <c r="B2" s="3">
        <v>1200</v>
      </c>
      <c r="D2" s="4">
        <f>COUNTIF(B2:B16,"&gt;2000")</f>
        <v>3</v>
      </c>
    </row>
    <row r="3" spans="1:4" x14ac:dyDescent="0.3">
      <c r="A3" s="2" t="s">
        <v>3</v>
      </c>
      <c r="B3" s="3">
        <v>1500</v>
      </c>
    </row>
    <row r="4" spans="1:4" x14ac:dyDescent="0.3">
      <c r="A4" s="2" t="s">
        <v>4</v>
      </c>
      <c r="B4" s="3">
        <v>900</v>
      </c>
    </row>
    <row r="5" spans="1:4" x14ac:dyDescent="0.3">
      <c r="A5" s="2" t="s">
        <v>5</v>
      </c>
      <c r="B5" s="3">
        <v>2300</v>
      </c>
    </row>
    <row r="6" spans="1:4" x14ac:dyDescent="0.3">
      <c r="A6" s="2" t="s">
        <v>6</v>
      </c>
      <c r="B6" s="3">
        <v>1700</v>
      </c>
    </row>
    <row r="7" spans="1:4" x14ac:dyDescent="0.3">
      <c r="A7" s="2" t="s">
        <v>7</v>
      </c>
      <c r="B7" s="3">
        <v>2000</v>
      </c>
    </row>
    <row r="8" spans="1:4" x14ac:dyDescent="0.3">
      <c r="A8" s="2" t="s">
        <v>8</v>
      </c>
      <c r="B8" s="3">
        <v>1100</v>
      </c>
    </row>
    <row r="9" spans="1:4" x14ac:dyDescent="0.3">
      <c r="A9" s="2" t="s">
        <v>9</v>
      </c>
      <c r="B9" s="3">
        <v>1400</v>
      </c>
    </row>
    <row r="10" spans="1:4" x14ac:dyDescent="0.3">
      <c r="A10" s="2" t="s">
        <v>10</v>
      </c>
      <c r="B10" s="3">
        <v>2500</v>
      </c>
    </row>
    <row r="11" spans="1:4" x14ac:dyDescent="0.3">
      <c r="A11" s="2" t="s">
        <v>11</v>
      </c>
      <c r="B11" s="3">
        <v>1800</v>
      </c>
    </row>
    <row r="12" spans="1:4" x14ac:dyDescent="0.3">
      <c r="A12" s="2" t="s">
        <v>12</v>
      </c>
      <c r="B12" s="3">
        <v>1600</v>
      </c>
    </row>
    <row r="13" spans="1:4" x14ac:dyDescent="0.3">
      <c r="A13" s="2" t="s">
        <v>13</v>
      </c>
      <c r="B13" s="3">
        <v>2100</v>
      </c>
    </row>
    <row r="14" spans="1:4" x14ac:dyDescent="0.3">
      <c r="A14" s="2" t="s">
        <v>14</v>
      </c>
      <c r="B14" s="3">
        <v>1300</v>
      </c>
    </row>
    <row r="15" spans="1:4" x14ac:dyDescent="0.3">
      <c r="A15" s="2" t="s">
        <v>15</v>
      </c>
      <c r="B15" s="3">
        <v>1900</v>
      </c>
    </row>
    <row r="16" spans="1:4" x14ac:dyDescent="0.3">
      <c r="A16" s="2" t="s">
        <v>16</v>
      </c>
      <c r="B16" s="3"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ADFD-C4C3-46DF-81A5-09A0CD01F894}">
  <dimension ref="A1:D16"/>
  <sheetViews>
    <sheetView showGridLines="0" workbookViewId="0">
      <selection activeCell="D2" sqref="D2"/>
    </sheetView>
  </sheetViews>
  <sheetFormatPr defaultRowHeight="14.4" x14ac:dyDescent="0.3"/>
  <cols>
    <col min="1" max="1" width="18.77734375" customWidth="1"/>
    <col min="2" max="2" width="10.33203125" customWidth="1"/>
    <col min="4" max="4" width="16.77734375" bestFit="1" customWidth="1"/>
  </cols>
  <sheetData>
    <row r="1" spans="1:4" x14ac:dyDescent="0.3">
      <c r="A1" s="1" t="s">
        <v>0</v>
      </c>
      <c r="B1" s="1" t="s">
        <v>1</v>
      </c>
      <c r="D1" s="1" t="s">
        <v>23</v>
      </c>
    </row>
    <row r="2" spans="1:4" x14ac:dyDescent="0.3">
      <c r="A2" s="2" t="s">
        <v>2</v>
      </c>
      <c r="B2" s="3">
        <v>1200</v>
      </c>
      <c r="D2" s="4">
        <f>COUNTIFS(B2:B16,"&gt;1000",B2:B16,"&lt;2000")</f>
        <v>9</v>
      </c>
    </row>
    <row r="3" spans="1:4" x14ac:dyDescent="0.3">
      <c r="A3" s="2" t="s">
        <v>3</v>
      </c>
      <c r="B3" s="3">
        <v>1500</v>
      </c>
    </row>
    <row r="4" spans="1:4" x14ac:dyDescent="0.3">
      <c r="A4" s="2" t="s">
        <v>4</v>
      </c>
      <c r="B4" s="3">
        <v>900</v>
      </c>
    </row>
    <row r="5" spans="1:4" x14ac:dyDescent="0.3">
      <c r="A5" s="2" t="s">
        <v>5</v>
      </c>
      <c r="B5" s="3">
        <v>2300</v>
      </c>
    </row>
    <row r="6" spans="1:4" x14ac:dyDescent="0.3">
      <c r="A6" s="2" t="s">
        <v>6</v>
      </c>
      <c r="B6" s="3">
        <v>1700</v>
      </c>
    </row>
    <row r="7" spans="1:4" x14ac:dyDescent="0.3">
      <c r="A7" s="2" t="s">
        <v>7</v>
      </c>
      <c r="B7" s="3">
        <v>2000</v>
      </c>
    </row>
    <row r="8" spans="1:4" x14ac:dyDescent="0.3">
      <c r="A8" s="2" t="s">
        <v>8</v>
      </c>
      <c r="B8" s="3">
        <v>1100</v>
      </c>
    </row>
    <row r="9" spans="1:4" x14ac:dyDescent="0.3">
      <c r="A9" s="2" t="s">
        <v>9</v>
      </c>
      <c r="B9" s="3">
        <v>1400</v>
      </c>
    </row>
    <row r="10" spans="1:4" x14ac:dyDescent="0.3">
      <c r="A10" s="2" t="s">
        <v>10</v>
      </c>
      <c r="B10" s="3">
        <v>2500</v>
      </c>
    </row>
    <row r="11" spans="1:4" x14ac:dyDescent="0.3">
      <c r="A11" s="2" t="s">
        <v>11</v>
      </c>
      <c r="B11" s="3">
        <v>1800</v>
      </c>
    </row>
    <row r="12" spans="1:4" x14ac:dyDescent="0.3">
      <c r="A12" s="2" t="s">
        <v>12</v>
      </c>
      <c r="B12" s="3">
        <v>1600</v>
      </c>
    </row>
    <row r="13" spans="1:4" x14ac:dyDescent="0.3">
      <c r="A13" s="2" t="s">
        <v>13</v>
      </c>
      <c r="B13" s="3">
        <v>2100</v>
      </c>
    </row>
    <row r="14" spans="1:4" x14ac:dyDescent="0.3">
      <c r="A14" s="2" t="s">
        <v>14</v>
      </c>
      <c r="B14" s="3">
        <v>1300</v>
      </c>
    </row>
    <row r="15" spans="1:4" x14ac:dyDescent="0.3">
      <c r="A15" s="2" t="s">
        <v>15</v>
      </c>
      <c r="B15" s="3">
        <v>1900</v>
      </c>
    </row>
    <row r="16" spans="1:4" x14ac:dyDescent="0.3">
      <c r="A16" s="2" t="s">
        <v>16</v>
      </c>
      <c r="B16" s="3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7358-714D-4B16-BF99-C3FAB55232E5}">
  <dimension ref="A1:F16"/>
  <sheetViews>
    <sheetView showGridLines="0" workbookViewId="0">
      <selection activeCell="F2" sqref="F2"/>
    </sheetView>
  </sheetViews>
  <sheetFormatPr defaultRowHeight="14.4" x14ac:dyDescent="0.3"/>
  <cols>
    <col min="1" max="1" width="18.77734375" customWidth="1"/>
    <col min="2" max="3" width="8.21875" customWidth="1"/>
    <col min="4" max="4" width="10.33203125" customWidth="1"/>
    <col min="6" max="6" width="11" bestFit="1" customWidth="1"/>
  </cols>
  <sheetData>
    <row r="1" spans="1:6" x14ac:dyDescent="0.3">
      <c r="A1" s="1" t="s">
        <v>0</v>
      </c>
      <c r="B1" s="1" t="s">
        <v>18</v>
      </c>
      <c r="C1" s="1" t="s">
        <v>24</v>
      </c>
      <c r="D1" s="1" t="s">
        <v>1</v>
      </c>
      <c r="F1" s="1"/>
    </row>
    <row r="2" spans="1:6" x14ac:dyDescent="0.3">
      <c r="A2" s="2" t="s">
        <v>2</v>
      </c>
      <c r="B2" s="2" t="s">
        <v>19</v>
      </c>
      <c r="C2" s="2" t="s">
        <v>25</v>
      </c>
      <c r="D2" s="3">
        <v>1200</v>
      </c>
      <c r="F2" s="5">
        <f>SUMIF(B2:B16,"North",D2:D16)</f>
        <v>9600</v>
      </c>
    </row>
    <row r="3" spans="1:6" x14ac:dyDescent="0.3">
      <c r="A3" s="2" t="s">
        <v>3</v>
      </c>
      <c r="B3" s="2" t="s">
        <v>21</v>
      </c>
      <c r="C3" s="2" t="s">
        <v>25</v>
      </c>
      <c r="D3" s="3">
        <v>1500</v>
      </c>
    </row>
    <row r="4" spans="1:6" x14ac:dyDescent="0.3">
      <c r="A4" s="2" t="s">
        <v>4</v>
      </c>
      <c r="B4" s="2" t="s">
        <v>22</v>
      </c>
      <c r="C4" s="2" t="s">
        <v>25</v>
      </c>
      <c r="D4" s="3">
        <v>900</v>
      </c>
    </row>
    <row r="5" spans="1:6" x14ac:dyDescent="0.3">
      <c r="A5" s="2" t="s">
        <v>5</v>
      </c>
      <c r="B5" s="2" t="s">
        <v>19</v>
      </c>
      <c r="C5" s="2" t="s">
        <v>25</v>
      </c>
      <c r="D5" s="3">
        <v>2300</v>
      </c>
    </row>
    <row r="6" spans="1:6" x14ac:dyDescent="0.3">
      <c r="A6" s="2" t="s">
        <v>6</v>
      </c>
      <c r="B6" s="2" t="s">
        <v>19</v>
      </c>
      <c r="C6" s="2" t="s">
        <v>25</v>
      </c>
      <c r="D6" s="3">
        <v>1700</v>
      </c>
    </row>
    <row r="7" spans="1:6" x14ac:dyDescent="0.3">
      <c r="A7" s="2" t="s">
        <v>7</v>
      </c>
      <c r="B7" s="2" t="s">
        <v>21</v>
      </c>
      <c r="C7" s="2" t="s">
        <v>26</v>
      </c>
      <c r="D7" s="3">
        <v>2000</v>
      </c>
    </row>
    <row r="8" spans="1:6" x14ac:dyDescent="0.3">
      <c r="A8" s="2" t="s">
        <v>8</v>
      </c>
      <c r="B8" s="2" t="s">
        <v>22</v>
      </c>
      <c r="C8" s="2" t="s">
        <v>26</v>
      </c>
      <c r="D8" s="3">
        <v>1100</v>
      </c>
    </row>
    <row r="9" spans="1:6" x14ac:dyDescent="0.3">
      <c r="A9" s="2" t="s">
        <v>9</v>
      </c>
      <c r="B9" s="2" t="s">
        <v>22</v>
      </c>
      <c r="C9" s="2" t="s">
        <v>26</v>
      </c>
      <c r="D9" s="3">
        <v>1400</v>
      </c>
    </row>
    <row r="10" spans="1:6" x14ac:dyDescent="0.3">
      <c r="A10" s="2" t="s">
        <v>10</v>
      </c>
      <c r="B10" s="2" t="s">
        <v>19</v>
      </c>
      <c r="C10" s="2" t="s">
        <v>26</v>
      </c>
      <c r="D10" s="3">
        <v>2500</v>
      </c>
    </row>
    <row r="11" spans="1:6" x14ac:dyDescent="0.3">
      <c r="A11" s="2" t="s">
        <v>11</v>
      </c>
      <c r="B11" s="2" t="s">
        <v>21</v>
      </c>
      <c r="C11" s="2" t="s">
        <v>26</v>
      </c>
      <c r="D11" s="3">
        <v>1800</v>
      </c>
    </row>
    <row r="12" spans="1:6" x14ac:dyDescent="0.3">
      <c r="A12" s="2" t="s">
        <v>12</v>
      </c>
      <c r="B12" s="2" t="s">
        <v>20</v>
      </c>
      <c r="C12" s="2" t="s">
        <v>26</v>
      </c>
      <c r="D12" s="3">
        <v>1600</v>
      </c>
    </row>
    <row r="13" spans="1:6" x14ac:dyDescent="0.3">
      <c r="A13" s="2" t="s">
        <v>13</v>
      </c>
      <c r="B13" s="2" t="s">
        <v>20</v>
      </c>
      <c r="C13" s="2" t="s">
        <v>26</v>
      </c>
      <c r="D13" s="3">
        <v>2100</v>
      </c>
    </row>
    <row r="14" spans="1:6" x14ac:dyDescent="0.3">
      <c r="A14" s="2" t="s">
        <v>14</v>
      </c>
      <c r="B14" s="2" t="s">
        <v>20</v>
      </c>
      <c r="C14" s="2" t="s">
        <v>26</v>
      </c>
      <c r="D14" s="3">
        <v>1300</v>
      </c>
    </row>
    <row r="15" spans="1:6" x14ac:dyDescent="0.3">
      <c r="A15" s="2" t="s">
        <v>15</v>
      </c>
      <c r="B15" s="2" t="s">
        <v>19</v>
      </c>
      <c r="C15" s="2" t="s">
        <v>27</v>
      </c>
      <c r="D15" s="3">
        <v>1900</v>
      </c>
    </row>
    <row r="16" spans="1:6" x14ac:dyDescent="0.3">
      <c r="A16" s="2" t="s">
        <v>16</v>
      </c>
      <c r="B16" s="2" t="s">
        <v>20</v>
      </c>
      <c r="C16" s="2" t="s">
        <v>27</v>
      </c>
      <c r="D16" s="3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5025-432A-499E-B43A-68F4B3797188}">
  <dimension ref="A1:F16"/>
  <sheetViews>
    <sheetView showGridLines="0" workbookViewId="0">
      <selection activeCell="F2" sqref="F2"/>
    </sheetView>
  </sheetViews>
  <sheetFormatPr defaultRowHeight="14.4" x14ac:dyDescent="0.3"/>
  <cols>
    <col min="1" max="1" width="18.77734375" customWidth="1"/>
    <col min="2" max="3" width="8.21875" customWidth="1"/>
    <col min="4" max="4" width="10.33203125" customWidth="1"/>
    <col min="6" max="6" width="11" bestFit="1" customWidth="1"/>
  </cols>
  <sheetData>
    <row r="1" spans="1:6" x14ac:dyDescent="0.3">
      <c r="A1" s="1" t="s">
        <v>0</v>
      </c>
      <c r="B1" s="1" t="s">
        <v>18</v>
      </c>
      <c r="C1" s="1" t="s">
        <v>24</v>
      </c>
      <c r="D1" s="1" t="s">
        <v>1</v>
      </c>
      <c r="F1" s="1"/>
    </row>
    <row r="2" spans="1:6" x14ac:dyDescent="0.3">
      <c r="A2" s="2" t="s">
        <v>2</v>
      </c>
      <c r="B2" s="2" t="s">
        <v>19</v>
      </c>
      <c r="C2" s="2" t="s">
        <v>25</v>
      </c>
      <c r="D2" s="3">
        <v>1200</v>
      </c>
      <c r="F2" s="5">
        <f>SUMIFS(D2:D16,B2:B16,"North",C2:C16,"Jan")</f>
        <v>5200</v>
      </c>
    </row>
    <row r="3" spans="1:6" x14ac:dyDescent="0.3">
      <c r="A3" s="2" t="s">
        <v>3</v>
      </c>
      <c r="B3" s="2" t="s">
        <v>21</v>
      </c>
      <c r="C3" s="2" t="s">
        <v>25</v>
      </c>
      <c r="D3" s="3">
        <v>1500</v>
      </c>
    </row>
    <row r="4" spans="1:6" x14ac:dyDescent="0.3">
      <c r="A4" s="2" t="s">
        <v>4</v>
      </c>
      <c r="B4" s="2" t="s">
        <v>22</v>
      </c>
      <c r="C4" s="2" t="s">
        <v>25</v>
      </c>
      <c r="D4" s="3">
        <v>900</v>
      </c>
    </row>
    <row r="5" spans="1:6" x14ac:dyDescent="0.3">
      <c r="A5" s="2" t="s">
        <v>5</v>
      </c>
      <c r="B5" s="2" t="s">
        <v>19</v>
      </c>
      <c r="C5" s="2" t="s">
        <v>25</v>
      </c>
      <c r="D5" s="3">
        <v>2300</v>
      </c>
    </row>
    <row r="6" spans="1:6" x14ac:dyDescent="0.3">
      <c r="A6" s="2" t="s">
        <v>6</v>
      </c>
      <c r="B6" s="2" t="s">
        <v>19</v>
      </c>
      <c r="C6" s="2" t="s">
        <v>25</v>
      </c>
      <c r="D6" s="3">
        <v>1700</v>
      </c>
    </row>
    <row r="7" spans="1:6" x14ac:dyDescent="0.3">
      <c r="A7" s="2" t="s">
        <v>7</v>
      </c>
      <c r="B7" s="2" t="s">
        <v>21</v>
      </c>
      <c r="C7" s="2" t="s">
        <v>26</v>
      </c>
      <c r="D7" s="3">
        <v>2000</v>
      </c>
    </row>
    <row r="8" spans="1:6" x14ac:dyDescent="0.3">
      <c r="A8" s="2" t="s">
        <v>8</v>
      </c>
      <c r="B8" s="2" t="s">
        <v>22</v>
      </c>
      <c r="C8" s="2" t="s">
        <v>26</v>
      </c>
      <c r="D8" s="3">
        <v>1100</v>
      </c>
    </row>
    <row r="9" spans="1:6" x14ac:dyDescent="0.3">
      <c r="A9" s="2" t="s">
        <v>9</v>
      </c>
      <c r="B9" s="2" t="s">
        <v>22</v>
      </c>
      <c r="C9" s="2" t="s">
        <v>26</v>
      </c>
      <c r="D9" s="3">
        <v>1400</v>
      </c>
    </row>
    <row r="10" spans="1:6" x14ac:dyDescent="0.3">
      <c r="A10" s="2" t="s">
        <v>10</v>
      </c>
      <c r="B10" s="2" t="s">
        <v>19</v>
      </c>
      <c r="C10" s="2" t="s">
        <v>26</v>
      </c>
      <c r="D10" s="3">
        <v>2500</v>
      </c>
    </row>
    <row r="11" spans="1:6" x14ac:dyDescent="0.3">
      <c r="A11" s="2" t="s">
        <v>11</v>
      </c>
      <c r="B11" s="2" t="s">
        <v>21</v>
      </c>
      <c r="C11" s="2" t="s">
        <v>26</v>
      </c>
      <c r="D11" s="3">
        <v>1800</v>
      </c>
    </row>
    <row r="12" spans="1:6" x14ac:dyDescent="0.3">
      <c r="A12" s="2" t="s">
        <v>12</v>
      </c>
      <c r="B12" s="2" t="s">
        <v>20</v>
      </c>
      <c r="C12" s="2" t="s">
        <v>26</v>
      </c>
      <c r="D12" s="3">
        <v>1600</v>
      </c>
    </row>
    <row r="13" spans="1:6" x14ac:dyDescent="0.3">
      <c r="A13" s="2" t="s">
        <v>13</v>
      </c>
      <c r="B13" s="2" t="s">
        <v>20</v>
      </c>
      <c r="C13" s="2" t="s">
        <v>26</v>
      </c>
      <c r="D13" s="3">
        <v>2100</v>
      </c>
    </row>
    <row r="14" spans="1:6" x14ac:dyDescent="0.3">
      <c r="A14" s="2" t="s">
        <v>14</v>
      </c>
      <c r="B14" s="2" t="s">
        <v>20</v>
      </c>
      <c r="C14" s="2" t="s">
        <v>26</v>
      </c>
      <c r="D14" s="3">
        <v>1300</v>
      </c>
    </row>
    <row r="15" spans="1:6" x14ac:dyDescent="0.3">
      <c r="A15" s="2" t="s">
        <v>15</v>
      </c>
      <c r="B15" s="2" t="s">
        <v>19</v>
      </c>
      <c r="C15" s="2" t="s">
        <v>27</v>
      </c>
      <c r="D15" s="3">
        <v>1900</v>
      </c>
    </row>
    <row r="16" spans="1:6" x14ac:dyDescent="0.3">
      <c r="A16" s="2" t="s">
        <v>16</v>
      </c>
      <c r="B16" s="2" t="s">
        <v>20</v>
      </c>
      <c r="C16" s="2" t="s">
        <v>27</v>
      </c>
      <c r="D16" s="3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FD72-4640-4097-AC77-92C67F6C0FDF}">
  <dimension ref="A1:F16"/>
  <sheetViews>
    <sheetView showGridLines="0" workbookViewId="0">
      <selection activeCell="F2" sqref="F2"/>
    </sheetView>
  </sheetViews>
  <sheetFormatPr defaultRowHeight="14.4" x14ac:dyDescent="0.3"/>
  <cols>
    <col min="1" max="1" width="18.77734375" customWidth="1"/>
    <col min="2" max="3" width="8.21875" customWidth="1"/>
    <col min="4" max="4" width="10.33203125" customWidth="1"/>
    <col min="6" max="6" width="11" bestFit="1" customWidth="1"/>
  </cols>
  <sheetData>
    <row r="1" spans="1:6" x14ac:dyDescent="0.3">
      <c r="A1" s="1" t="s">
        <v>0</v>
      </c>
      <c r="B1" s="1" t="s">
        <v>18</v>
      </c>
      <c r="C1" s="1" t="s">
        <v>24</v>
      </c>
      <c r="D1" s="1" t="s">
        <v>1</v>
      </c>
      <c r="F1" s="1"/>
    </row>
    <row r="2" spans="1:6" x14ac:dyDescent="0.3">
      <c r="A2" s="2" t="s">
        <v>2</v>
      </c>
      <c r="B2" s="2" t="s">
        <v>19</v>
      </c>
      <c r="C2" s="2" t="s">
        <v>25</v>
      </c>
      <c r="D2" s="3">
        <v>1200</v>
      </c>
      <c r="F2" s="5">
        <f>AVERAGEIFS(D2:D16,B2:B16,"North",C2:C16,"Jan")</f>
        <v>1733.3333333333333</v>
      </c>
    </row>
    <row r="3" spans="1:6" x14ac:dyDescent="0.3">
      <c r="A3" s="2" t="s">
        <v>3</v>
      </c>
      <c r="B3" s="2" t="s">
        <v>21</v>
      </c>
      <c r="C3" s="2" t="s">
        <v>25</v>
      </c>
      <c r="D3" s="3">
        <v>1500</v>
      </c>
    </row>
    <row r="4" spans="1:6" x14ac:dyDescent="0.3">
      <c r="A4" s="2" t="s">
        <v>4</v>
      </c>
      <c r="B4" s="2" t="s">
        <v>22</v>
      </c>
      <c r="C4" s="2" t="s">
        <v>25</v>
      </c>
      <c r="D4" s="3">
        <v>900</v>
      </c>
    </row>
    <row r="5" spans="1:6" x14ac:dyDescent="0.3">
      <c r="A5" s="2" t="s">
        <v>5</v>
      </c>
      <c r="B5" s="2" t="s">
        <v>19</v>
      </c>
      <c r="C5" s="2" t="s">
        <v>25</v>
      </c>
      <c r="D5" s="3">
        <v>2300</v>
      </c>
    </row>
    <row r="6" spans="1:6" x14ac:dyDescent="0.3">
      <c r="A6" s="2" t="s">
        <v>6</v>
      </c>
      <c r="B6" s="2" t="s">
        <v>19</v>
      </c>
      <c r="C6" s="2" t="s">
        <v>25</v>
      </c>
      <c r="D6" s="3">
        <v>1700</v>
      </c>
    </row>
    <row r="7" spans="1:6" x14ac:dyDescent="0.3">
      <c r="A7" s="2" t="s">
        <v>7</v>
      </c>
      <c r="B7" s="2" t="s">
        <v>21</v>
      </c>
      <c r="C7" s="2" t="s">
        <v>26</v>
      </c>
      <c r="D7" s="3">
        <v>2000</v>
      </c>
    </row>
    <row r="8" spans="1:6" x14ac:dyDescent="0.3">
      <c r="A8" s="2" t="s">
        <v>8</v>
      </c>
      <c r="B8" s="2" t="s">
        <v>22</v>
      </c>
      <c r="C8" s="2" t="s">
        <v>26</v>
      </c>
      <c r="D8" s="3">
        <v>1100</v>
      </c>
    </row>
    <row r="9" spans="1:6" x14ac:dyDescent="0.3">
      <c r="A9" s="2" t="s">
        <v>9</v>
      </c>
      <c r="B9" s="2" t="s">
        <v>22</v>
      </c>
      <c r="C9" s="2" t="s">
        <v>26</v>
      </c>
      <c r="D9" s="3">
        <v>1400</v>
      </c>
    </row>
    <row r="10" spans="1:6" x14ac:dyDescent="0.3">
      <c r="A10" s="2" t="s">
        <v>10</v>
      </c>
      <c r="B10" s="2" t="s">
        <v>19</v>
      </c>
      <c r="C10" s="2" t="s">
        <v>26</v>
      </c>
      <c r="D10" s="3">
        <v>2500</v>
      </c>
    </row>
    <row r="11" spans="1:6" x14ac:dyDescent="0.3">
      <c r="A11" s="2" t="s">
        <v>11</v>
      </c>
      <c r="B11" s="2" t="s">
        <v>21</v>
      </c>
      <c r="C11" s="2" t="s">
        <v>26</v>
      </c>
      <c r="D11" s="3">
        <v>1800</v>
      </c>
    </row>
    <row r="12" spans="1:6" x14ac:dyDescent="0.3">
      <c r="A12" s="2" t="s">
        <v>12</v>
      </c>
      <c r="B12" s="2" t="s">
        <v>20</v>
      </c>
      <c r="C12" s="2" t="s">
        <v>26</v>
      </c>
      <c r="D12" s="3">
        <v>1600</v>
      </c>
    </row>
    <row r="13" spans="1:6" x14ac:dyDescent="0.3">
      <c r="A13" s="2" t="s">
        <v>13</v>
      </c>
      <c r="B13" s="2" t="s">
        <v>20</v>
      </c>
      <c r="C13" s="2" t="s">
        <v>26</v>
      </c>
      <c r="D13" s="3">
        <v>2100</v>
      </c>
    </row>
    <row r="14" spans="1:6" x14ac:dyDescent="0.3">
      <c r="A14" s="2" t="s">
        <v>14</v>
      </c>
      <c r="B14" s="2" t="s">
        <v>20</v>
      </c>
      <c r="C14" s="2" t="s">
        <v>26</v>
      </c>
      <c r="D14" s="3">
        <v>1300</v>
      </c>
    </row>
    <row r="15" spans="1:6" x14ac:dyDescent="0.3">
      <c r="A15" s="2" t="s">
        <v>15</v>
      </c>
      <c r="B15" s="2" t="s">
        <v>19</v>
      </c>
      <c r="C15" s="2" t="s">
        <v>27</v>
      </c>
      <c r="D15" s="3">
        <v>1900</v>
      </c>
    </row>
    <row r="16" spans="1:6" x14ac:dyDescent="0.3">
      <c r="A16" s="2" t="s">
        <v>16</v>
      </c>
      <c r="B16" s="2" t="s">
        <v>20</v>
      </c>
      <c r="C16" s="2" t="s">
        <v>27</v>
      </c>
      <c r="D16" s="3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12B5-2932-4ED2-AEE6-8991E7EA4B64}">
  <dimension ref="A1:F16"/>
  <sheetViews>
    <sheetView showGridLines="0" workbookViewId="0">
      <selection activeCell="F2" sqref="F2"/>
    </sheetView>
  </sheetViews>
  <sheetFormatPr defaultRowHeight="14.4" x14ac:dyDescent="0.3"/>
  <cols>
    <col min="1" max="1" width="18.77734375" customWidth="1"/>
    <col min="2" max="3" width="8.21875" customWidth="1"/>
    <col min="4" max="4" width="10.33203125" customWidth="1"/>
    <col min="6" max="6" width="11" bestFit="1" customWidth="1"/>
  </cols>
  <sheetData>
    <row r="1" spans="1:6" x14ac:dyDescent="0.3">
      <c r="A1" s="1" t="s">
        <v>0</v>
      </c>
      <c r="B1" s="1" t="s">
        <v>18</v>
      </c>
      <c r="C1" s="1" t="s">
        <v>24</v>
      </c>
      <c r="D1" s="1" t="s">
        <v>1</v>
      </c>
      <c r="F1" s="1"/>
    </row>
    <row r="2" spans="1:6" x14ac:dyDescent="0.3">
      <c r="A2" s="2" t="s">
        <v>2</v>
      </c>
      <c r="B2" s="2" t="s">
        <v>19</v>
      </c>
      <c r="C2" s="2" t="s">
        <v>25</v>
      </c>
      <c r="D2" s="3">
        <v>1200</v>
      </c>
      <c r="F2" s="5">
        <f>AVERAGEIF(B2:B16,"North",D2:D16)</f>
        <v>1920</v>
      </c>
    </row>
    <row r="3" spans="1:6" x14ac:dyDescent="0.3">
      <c r="A3" s="2" t="s">
        <v>3</v>
      </c>
      <c r="B3" s="2" t="s">
        <v>21</v>
      </c>
      <c r="C3" s="2" t="s">
        <v>25</v>
      </c>
      <c r="D3" s="3">
        <v>1500</v>
      </c>
    </row>
    <row r="4" spans="1:6" x14ac:dyDescent="0.3">
      <c r="A4" s="2" t="s">
        <v>4</v>
      </c>
      <c r="B4" s="2" t="s">
        <v>22</v>
      </c>
      <c r="C4" s="2" t="s">
        <v>25</v>
      </c>
      <c r="D4" s="3">
        <v>900</v>
      </c>
    </row>
    <row r="5" spans="1:6" x14ac:dyDescent="0.3">
      <c r="A5" s="2" t="s">
        <v>5</v>
      </c>
      <c r="B5" s="2" t="s">
        <v>19</v>
      </c>
      <c r="C5" s="2" t="s">
        <v>25</v>
      </c>
      <c r="D5" s="3">
        <v>2300</v>
      </c>
    </row>
    <row r="6" spans="1:6" x14ac:dyDescent="0.3">
      <c r="A6" s="2" t="s">
        <v>6</v>
      </c>
      <c r="B6" s="2" t="s">
        <v>19</v>
      </c>
      <c r="C6" s="2" t="s">
        <v>25</v>
      </c>
      <c r="D6" s="3">
        <v>1700</v>
      </c>
    </row>
    <row r="7" spans="1:6" x14ac:dyDescent="0.3">
      <c r="A7" s="2" t="s">
        <v>7</v>
      </c>
      <c r="B7" s="2" t="s">
        <v>21</v>
      </c>
      <c r="C7" s="2" t="s">
        <v>26</v>
      </c>
      <c r="D7" s="3">
        <v>2000</v>
      </c>
    </row>
    <row r="8" spans="1:6" x14ac:dyDescent="0.3">
      <c r="A8" s="2" t="s">
        <v>8</v>
      </c>
      <c r="B8" s="2" t="s">
        <v>22</v>
      </c>
      <c r="C8" s="2" t="s">
        <v>26</v>
      </c>
      <c r="D8" s="3">
        <v>1100</v>
      </c>
    </row>
    <row r="9" spans="1:6" x14ac:dyDescent="0.3">
      <c r="A9" s="2" t="s">
        <v>9</v>
      </c>
      <c r="B9" s="2" t="s">
        <v>22</v>
      </c>
      <c r="C9" s="2" t="s">
        <v>26</v>
      </c>
      <c r="D9" s="3">
        <v>1400</v>
      </c>
    </row>
    <row r="10" spans="1:6" x14ac:dyDescent="0.3">
      <c r="A10" s="2" t="s">
        <v>10</v>
      </c>
      <c r="B10" s="2" t="s">
        <v>19</v>
      </c>
      <c r="C10" s="2" t="s">
        <v>26</v>
      </c>
      <c r="D10" s="3">
        <v>2500</v>
      </c>
    </row>
    <row r="11" spans="1:6" x14ac:dyDescent="0.3">
      <c r="A11" s="2" t="s">
        <v>11</v>
      </c>
      <c r="B11" s="2" t="s">
        <v>21</v>
      </c>
      <c r="C11" s="2" t="s">
        <v>26</v>
      </c>
      <c r="D11" s="3">
        <v>1800</v>
      </c>
    </row>
    <row r="12" spans="1:6" x14ac:dyDescent="0.3">
      <c r="A12" s="2" t="s">
        <v>12</v>
      </c>
      <c r="B12" s="2" t="s">
        <v>20</v>
      </c>
      <c r="C12" s="2" t="s">
        <v>26</v>
      </c>
      <c r="D12" s="3">
        <v>1600</v>
      </c>
    </row>
    <row r="13" spans="1:6" x14ac:dyDescent="0.3">
      <c r="A13" s="2" t="s">
        <v>13</v>
      </c>
      <c r="B13" s="2" t="s">
        <v>20</v>
      </c>
      <c r="C13" s="2" t="s">
        <v>26</v>
      </c>
      <c r="D13" s="3">
        <v>2100</v>
      </c>
    </row>
    <row r="14" spans="1:6" x14ac:dyDescent="0.3">
      <c r="A14" s="2" t="s">
        <v>14</v>
      </c>
      <c r="B14" s="2" t="s">
        <v>20</v>
      </c>
      <c r="C14" s="2" t="s">
        <v>26</v>
      </c>
      <c r="D14" s="3">
        <v>1300</v>
      </c>
    </row>
    <row r="15" spans="1:6" x14ac:dyDescent="0.3">
      <c r="A15" s="2" t="s">
        <v>15</v>
      </c>
      <c r="B15" s="2" t="s">
        <v>19</v>
      </c>
      <c r="C15" s="2" t="s">
        <v>27</v>
      </c>
      <c r="D15" s="3">
        <v>1900</v>
      </c>
    </row>
    <row r="16" spans="1:6" x14ac:dyDescent="0.3">
      <c r="A16" s="2" t="s">
        <v>16</v>
      </c>
      <c r="B16" s="2" t="s">
        <v>20</v>
      </c>
      <c r="C16" s="2" t="s">
        <v>27</v>
      </c>
      <c r="D16" s="3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FC27-C7D9-4BCD-87D1-7FB8F6CE59E1}">
  <dimension ref="A1:F16"/>
  <sheetViews>
    <sheetView showGridLines="0" workbookViewId="0">
      <selection activeCell="F2" sqref="F2"/>
    </sheetView>
  </sheetViews>
  <sheetFormatPr defaultRowHeight="14.4" x14ac:dyDescent="0.3"/>
  <cols>
    <col min="1" max="1" width="18.77734375" customWidth="1"/>
    <col min="2" max="3" width="8.21875" customWidth="1"/>
    <col min="4" max="4" width="10.33203125" customWidth="1"/>
    <col min="6" max="6" width="11" bestFit="1" customWidth="1"/>
  </cols>
  <sheetData>
    <row r="1" spans="1:6" x14ac:dyDescent="0.3">
      <c r="A1" s="1" t="s">
        <v>0</v>
      </c>
      <c r="B1" s="1" t="s">
        <v>18</v>
      </c>
      <c r="C1" s="1" t="s">
        <v>24</v>
      </c>
      <c r="D1" s="1" t="s">
        <v>1</v>
      </c>
      <c r="F1" s="1"/>
    </row>
    <row r="2" spans="1:6" x14ac:dyDescent="0.3">
      <c r="A2" s="2" t="s">
        <v>2</v>
      </c>
      <c r="B2" s="2" t="s">
        <v>19</v>
      </c>
      <c r="C2" s="2" t="s">
        <v>25</v>
      </c>
      <c r="D2" s="3">
        <v>1200</v>
      </c>
      <c r="F2" s="5">
        <f>_xlfn.MINIFS(D2:D16,B2:B16,"North",C2:C16,"Jan")</f>
        <v>1200</v>
      </c>
    </row>
    <row r="3" spans="1:6" x14ac:dyDescent="0.3">
      <c r="A3" s="2" t="s">
        <v>3</v>
      </c>
      <c r="B3" s="2" t="s">
        <v>21</v>
      </c>
      <c r="C3" s="2" t="s">
        <v>25</v>
      </c>
      <c r="D3" s="3">
        <v>1500</v>
      </c>
    </row>
    <row r="4" spans="1:6" x14ac:dyDescent="0.3">
      <c r="A4" s="2" t="s">
        <v>4</v>
      </c>
      <c r="B4" s="2" t="s">
        <v>22</v>
      </c>
      <c r="C4" s="2" t="s">
        <v>25</v>
      </c>
      <c r="D4" s="3">
        <v>900</v>
      </c>
    </row>
    <row r="5" spans="1:6" x14ac:dyDescent="0.3">
      <c r="A5" s="2" t="s">
        <v>5</v>
      </c>
      <c r="B5" s="2" t="s">
        <v>19</v>
      </c>
      <c r="C5" s="2" t="s">
        <v>25</v>
      </c>
      <c r="D5" s="3">
        <v>2300</v>
      </c>
    </row>
    <row r="6" spans="1:6" x14ac:dyDescent="0.3">
      <c r="A6" s="2" t="s">
        <v>6</v>
      </c>
      <c r="B6" s="2" t="s">
        <v>19</v>
      </c>
      <c r="C6" s="2" t="s">
        <v>25</v>
      </c>
      <c r="D6" s="3">
        <v>1700</v>
      </c>
    </row>
    <row r="7" spans="1:6" x14ac:dyDescent="0.3">
      <c r="A7" s="2" t="s">
        <v>7</v>
      </c>
      <c r="B7" s="2" t="s">
        <v>21</v>
      </c>
      <c r="C7" s="2" t="s">
        <v>26</v>
      </c>
      <c r="D7" s="3">
        <v>2000</v>
      </c>
    </row>
    <row r="8" spans="1:6" x14ac:dyDescent="0.3">
      <c r="A8" s="2" t="s">
        <v>8</v>
      </c>
      <c r="B8" s="2" t="s">
        <v>22</v>
      </c>
      <c r="C8" s="2" t="s">
        <v>26</v>
      </c>
      <c r="D8" s="3">
        <v>1100</v>
      </c>
    </row>
    <row r="9" spans="1:6" x14ac:dyDescent="0.3">
      <c r="A9" s="2" t="s">
        <v>9</v>
      </c>
      <c r="B9" s="2" t="s">
        <v>22</v>
      </c>
      <c r="C9" s="2" t="s">
        <v>26</v>
      </c>
      <c r="D9" s="3">
        <v>1400</v>
      </c>
    </row>
    <row r="10" spans="1:6" x14ac:dyDescent="0.3">
      <c r="A10" s="2" t="s">
        <v>10</v>
      </c>
      <c r="B10" s="2" t="s">
        <v>19</v>
      </c>
      <c r="C10" s="2" t="s">
        <v>26</v>
      </c>
      <c r="D10" s="3">
        <v>2500</v>
      </c>
    </row>
    <row r="11" spans="1:6" x14ac:dyDescent="0.3">
      <c r="A11" s="2" t="s">
        <v>11</v>
      </c>
      <c r="B11" s="2" t="s">
        <v>21</v>
      </c>
      <c r="C11" s="2" t="s">
        <v>26</v>
      </c>
      <c r="D11" s="3">
        <v>1800</v>
      </c>
    </row>
    <row r="12" spans="1:6" x14ac:dyDescent="0.3">
      <c r="A12" s="2" t="s">
        <v>12</v>
      </c>
      <c r="B12" s="2" t="s">
        <v>20</v>
      </c>
      <c r="C12" s="2" t="s">
        <v>26</v>
      </c>
      <c r="D12" s="3">
        <v>1600</v>
      </c>
    </row>
    <row r="13" spans="1:6" x14ac:dyDescent="0.3">
      <c r="A13" s="2" t="s">
        <v>13</v>
      </c>
      <c r="B13" s="2" t="s">
        <v>20</v>
      </c>
      <c r="C13" s="2" t="s">
        <v>26</v>
      </c>
      <c r="D13" s="3">
        <v>2100</v>
      </c>
    </row>
    <row r="14" spans="1:6" x14ac:dyDescent="0.3">
      <c r="A14" s="2" t="s">
        <v>14</v>
      </c>
      <c r="B14" s="2" t="s">
        <v>20</v>
      </c>
      <c r="C14" s="2" t="s">
        <v>26</v>
      </c>
      <c r="D14" s="3">
        <v>1300</v>
      </c>
    </row>
    <row r="15" spans="1:6" x14ac:dyDescent="0.3">
      <c r="A15" s="2" t="s">
        <v>15</v>
      </c>
      <c r="B15" s="2" t="s">
        <v>19</v>
      </c>
      <c r="C15" s="2" t="s">
        <v>27</v>
      </c>
      <c r="D15" s="3">
        <v>1900</v>
      </c>
    </row>
    <row r="16" spans="1:6" x14ac:dyDescent="0.3">
      <c r="A16" s="2" t="s">
        <v>16</v>
      </c>
      <c r="B16" s="2" t="s">
        <v>20</v>
      </c>
      <c r="C16" s="2" t="s">
        <v>27</v>
      </c>
      <c r="D16" s="3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D082-7A07-4084-991C-3A035754A7C0}">
  <dimension ref="A1:F16"/>
  <sheetViews>
    <sheetView showGridLines="0" tabSelected="1" workbookViewId="0">
      <selection activeCell="J6" sqref="J6"/>
    </sheetView>
  </sheetViews>
  <sheetFormatPr defaultRowHeight="14.4" x14ac:dyDescent="0.3"/>
  <cols>
    <col min="1" max="1" width="18.77734375" customWidth="1"/>
    <col min="2" max="3" width="8.21875" customWidth="1"/>
    <col min="4" max="4" width="10.33203125" customWidth="1"/>
    <col min="6" max="6" width="11" bestFit="1" customWidth="1"/>
  </cols>
  <sheetData>
    <row r="1" spans="1:6" x14ac:dyDescent="0.3">
      <c r="A1" s="1" t="s">
        <v>0</v>
      </c>
      <c r="B1" s="1" t="s">
        <v>18</v>
      </c>
      <c r="C1" s="1" t="s">
        <v>24</v>
      </c>
      <c r="D1" s="1" t="s">
        <v>1</v>
      </c>
      <c r="F1" s="1"/>
    </row>
    <row r="2" spans="1:6" x14ac:dyDescent="0.3">
      <c r="A2" s="2" t="s">
        <v>2</v>
      </c>
      <c r="B2" s="2" t="s">
        <v>19</v>
      </c>
      <c r="C2" s="2" t="s">
        <v>25</v>
      </c>
      <c r="D2" s="3">
        <v>1200</v>
      </c>
      <c r="F2" s="5">
        <f>_xlfn.MAXIFS(D2:D16,B2:B16,"North",C2:C16,"Jan")</f>
        <v>2300</v>
      </c>
    </row>
    <row r="3" spans="1:6" x14ac:dyDescent="0.3">
      <c r="A3" s="2" t="s">
        <v>3</v>
      </c>
      <c r="B3" s="2" t="s">
        <v>21</v>
      </c>
      <c r="C3" s="2" t="s">
        <v>25</v>
      </c>
      <c r="D3" s="3">
        <v>1500</v>
      </c>
    </row>
    <row r="4" spans="1:6" x14ac:dyDescent="0.3">
      <c r="A4" s="2" t="s">
        <v>4</v>
      </c>
      <c r="B4" s="2" t="s">
        <v>22</v>
      </c>
      <c r="C4" s="2" t="s">
        <v>25</v>
      </c>
      <c r="D4" s="3">
        <v>900</v>
      </c>
    </row>
    <row r="5" spans="1:6" x14ac:dyDescent="0.3">
      <c r="A5" s="2" t="s">
        <v>5</v>
      </c>
      <c r="B5" s="2" t="s">
        <v>19</v>
      </c>
      <c r="C5" s="2" t="s">
        <v>25</v>
      </c>
      <c r="D5" s="3">
        <v>2300</v>
      </c>
    </row>
    <row r="6" spans="1:6" x14ac:dyDescent="0.3">
      <c r="A6" s="2" t="s">
        <v>6</v>
      </c>
      <c r="B6" s="2" t="s">
        <v>19</v>
      </c>
      <c r="C6" s="2" t="s">
        <v>25</v>
      </c>
      <c r="D6" s="3">
        <v>1700</v>
      </c>
    </row>
    <row r="7" spans="1:6" x14ac:dyDescent="0.3">
      <c r="A7" s="2" t="s">
        <v>7</v>
      </c>
      <c r="B7" s="2" t="s">
        <v>21</v>
      </c>
      <c r="C7" s="2" t="s">
        <v>26</v>
      </c>
      <c r="D7" s="3">
        <v>2000</v>
      </c>
    </row>
    <row r="8" spans="1:6" x14ac:dyDescent="0.3">
      <c r="A8" s="2" t="s">
        <v>8</v>
      </c>
      <c r="B8" s="2" t="s">
        <v>22</v>
      </c>
      <c r="C8" s="2" t="s">
        <v>26</v>
      </c>
      <c r="D8" s="3">
        <v>1100</v>
      </c>
    </row>
    <row r="9" spans="1:6" x14ac:dyDescent="0.3">
      <c r="A9" s="2" t="s">
        <v>9</v>
      </c>
      <c r="B9" s="2" t="s">
        <v>22</v>
      </c>
      <c r="C9" s="2" t="s">
        <v>26</v>
      </c>
      <c r="D9" s="3">
        <v>1400</v>
      </c>
    </row>
    <row r="10" spans="1:6" x14ac:dyDescent="0.3">
      <c r="A10" s="2" t="s">
        <v>10</v>
      </c>
      <c r="B10" s="2" t="s">
        <v>19</v>
      </c>
      <c r="C10" s="2" t="s">
        <v>26</v>
      </c>
      <c r="D10" s="3">
        <v>2500</v>
      </c>
    </row>
    <row r="11" spans="1:6" x14ac:dyDescent="0.3">
      <c r="A11" s="2" t="s">
        <v>11</v>
      </c>
      <c r="B11" s="2" t="s">
        <v>21</v>
      </c>
      <c r="C11" s="2" t="s">
        <v>26</v>
      </c>
      <c r="D11" s="3">
        <v>1800</v>
      </c>
    </row>
    <row r="12" spans="1:6" x14ac:dyDescent="0.3">
      <c r="A12" s="2" t="s">
        <v>12</v>
      </c>
      <c r="B12" s="2" t="s">
        <v>20</v>
      </c>
      <c r="C12" s="2" t="s">
        <v>26</v>
      </c>
      <c r="D12" s="3">
        <v>1600</v>
      </c>
    </row>
    <row r="13" spans="1:6" x14ac:dyDescent="0.3">
      <c r="A13" s="2" t="s">
        <v>13</v>
      </c>
      <c r="B13" s="2" t="s">
        <v>20</v>
      </c>
      <c r="C13" s="2" t="s">
        <v>26</v>
      </c>
      <c r="D13" s="3">
        <v>2100</v>
      </c>
    </row>
    <row r="14" spans="1:6" x14ac:dyDescent="0.3">
      <c r="A14" s="2" t="s">
        <v>14</v>
      </c>
      <c r="B14" s="2" t="s">
        <v>20</v>
      </c>
      <c r="C14" s="2" t="s">
        <v>26</v>
      </c>
      <c r="D14" s="3">
        <v>1300</v>
      </c>
    </row>
    <row r="15" spans="1:6" x14ac:dyDescent="0.3">
      <c r="A15" s="2" t="s">
        <v>15</v>
      </c>
      <c r="B15" s="2" t="s">
        <v>19</v>
      </c>
      <c r="C15" s="2" t="s">
        <v>27</v>
      </c>
      <c r="D15" s="3">
        <v>1900</v>
      </c>
    </row>
    <row r="16" spans="1:6" x14ac:dyDescent="0.3">
      <c r="A16" s="2" t="s">
        <v>16</v>
      </c>
      <c r="B16" s="2" t="s">
        <v>20</v>
      </c>
      <c r="C16" s="2" t="s">
        <v>27</v>
      </c>
      <c r="D16" s="3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2024-07-06T09:12:17Z</dcterms:created>
  <dcterms:modified xsi:type="dcterms:W3CDTF">2024-07-06T13:05:51Z</dcterms:modified>
</cp:coreProperties>
</file>