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9BD222A-4570-46BA-B785-219FC491764E}" xr6:coauthVersionLast="47" xr6:coauthVersionMax="47" xr10:uidLastSave="{00000000-0000-0000-0000-000000000000}"/>
  <bookViews>
    <workbookView xWindow="-108" yWindow="-108" windowWidth="23256" windowHeight="12456" xr2:uid="{981C757B-6447-4085-BC6F-E2AB37364A9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 a="1"/>
  <c r="E2" i="5" s="1"/>
  <c r="E1" i="6" a="1"/>
  <c r="E1" i="6" s="1"/>
  <c r="F4" i="1" a="1"/>
  <c r="E1" i="4" a="1"/>
  <c r="E1" i="4" s="1"/>
  <c r="F1" i="3" a="1"/>
  <c r="F1" i="3" s="1"/>
  <c r="F1" i="2" a="1"/>
  <c r="F1" i="2" s="1"/>
  <c r="F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<sst xmlns="http://schemas.openxmlformats.org/spreadsheetml/2006/main" count="176" uniqueCount="33">
  <si>
    <t>Name</t>
  </si>
  <si>
    <t>Department</t>
  </si>
  <si>
    <t>Salary</t>
  </si>
  <si>
    <t>John Doe</t>
  </si>
  <si>
    <t>HR</t>
  </si>
  <si>
    <t>Jane Smith</t>
  </si>
  <si>
    <t>Finance</t>
  </si>
  <si>
    <t>Alan Brown</t>
  </si>
  <si>
    <t>Marketing</t>
  </si>
  <si>
    <t>Emily Davis</t>
  </si>
  <si>
    <t>Michael Lee</t>
  </si>
  <si>
    <t>Sarah Green</t>
  </si>
  <si>
    <t>David Clark</t>
  </si>
  <si>
    <t>Linda Moore</t>
  </si>
  <si>
    <t>James White</t>
  </si>
  <si>
    <t>Robert Adams</t>
  </si>
  <si>
    <t>IT</t>
  </si>
  <si>
    <t>Natalie Johnson</t>
  </si>
  <si>
    <t>Kevin Turner</t>
  </si>
  <si>
    <t>Rachel Watson</t>
  </si>
  <si>
    <t>William Scott</t>
  </si>
  <si>
    <t>Date</t>
  </si>
  <si>
    <t>Product</t>
  </si>
  <si>
    <t>Amount</t>
  </si>
  <si>
    <t>Laptop</t>
  </si>
  <si>
    <t>Smartphone</t>
  </si>
  <si>
    <t>Tablet</t>
  </si>
  <si>
    <t>Monitor</t>
  </si>
  <si>
    <t>Keyboard</t>
  </si>
  <si>
    <t>Headphones</t>
  </si>
  <si>
    <t>Mouse</t>
  </si>
  <si>
    <t>Charger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</si>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</sst>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72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14" fontId="0" fillId="0" borderId="0" xfId="0" applyNumberFormat="1"/>
    <xf numFmtId="14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2" fontId="0" fillId="0" borderId="0" xfId="0" applyNumberFormat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D7EF-25EC-42F2-A9A1-7AA553433EA7}">
  <dimension ref="A1:F18"/>
  <sheetViews>
    <sheetView showGridLines="0" tabSelected="1" workbookViewId="0"/>
  </sheetViews>
  <sheetFormatPr defaultRowHeight="14.4" x14ac:dyDescent="0.3"/>
  <cols>
    <col min="1" max="2" width="14.5546875" customWidth="1"/>
    <col min="6" max="6" width="13.109375" bestFit="1" customWidth="1"/>
  </cols>
  <sheetData>
    <row r="1" spans="1:6" ht="18" x14ac:dyDescent="0.35">
      <c r="A1" s="11" t="s">
        <v>32</v>
      </c>
    </row>
    <row r="4" spans="1:6" x14ac:dyDescent="0.3">
      <c r="A4" s="5" t="s">
        <v>0</v>
      </c>
      <c r="B4" s="5" t="s">
        <v>1</v>
      </c>
      <c r="C4" s="5" t="s">
        <v>2</v>
      </c>
      <c r="F4" t="str" cm="1">
        <f t="array" ref="F4:F6">_xlfn._xlws.FILTER(A5:A18,B5:B18="HR")</f>
        <v>John Doe</v>
      </c>
    </row>
    <row r="5" spans="1:6" x14ac:dyDescent="0.3">
      <c r="A5" s="1" t="s">
        <v>3</v>
      </c>
      <c r="B5" s="1" t="s">
        <v>4</v>
      </c>
      <c r="C5" s="2">
        <v>75000</v>
      </c>
      <c r="F5" t="str">
        <v>Michael Lee</v>
      </c>
    </row>
    <row r="6" spans="1:6" x14ac:dyDescent="0.3">
      <c r="A6" s="1" t="s">
        <v>5</v>
      </c>
      <c r="B6" s="1" t="s">
        <v>6</v>
      </c>
      <c r="C6" s="2">
        <v>85000</v>
      </c>
      <c r="F6" t="str">
        <v>Rachel Watson</v>
      </c>
    </row>
    <row r="7" spans="1:6" x14ac:dyDescent="0.3">
      <c r="A7" s="1" t="s">
        <v>7</v>
      </c>
      <c r="B7" s="1" t="s">
        <v>8</v>
      </c>
      <c r="C7" s="2">
        <v>90000</v>
      </c>
    </row>
    <row r="8" spans="1:6" x14ac:dyDescent="0.3">
      <c r="A8" s="1" t="s">
        <v>9</v>
      </c>
      <c r="B8" s="1" t="s">
        <v>6</v>
      </c>
      <c r="C8" s="2">
        <v>95000</v>
      </c>
    </row>
    <row r="9" spans="1:6" x14ac:dyDescent="0.3">
      <c r="A9" s="1" t="s">
        <v>10</v>
      </c>
      <c r="B9" s="1" t="s">
        <v>4</v>
      </c>
      <c r="C9" s="2">
        <v>60000</v>
      </c>
    </row>
    <row r="10" spans="1:6" x14ac:dyDescent="0.3">
      <c r="A10" s="1" t="s">
        <v>11</v>
      </c>
      <c r="B10" s="1" t="s">
        <v>6</v>
      </c>
      <c r="C10" s="2">
        <v>78000</v>
      </c>
    </row>
    <row r="11" spans="1:6" x14ac:dyDescent="0.3">
      <c r="A11" s="1" t="s">
        <v>12</v>
      </c>
      <c r="B11" s="1" t="s">
        <v>8</v>
      </c>
      <c r="C11" s="2">
        <v>82000</v>
      </c>
    </row>
    <row r="12" spans="1:6" x14ac:dyDescent="0.3">
      <c r="A12" s="1" t="s">
        <v>13</v>
      </c>
      <c r="B12" s="1" t="s">
        <v>6</v>
      </c>
      <c r="C12" s="2">
        <v>88000</v>
      </c>
    </row>
    <row r="13" spans="1:6" x14ac:dyDescent="0.3">
      <c r="A13" s="1" t="s">
        <v>14</v>
      </c>
      <c r="B13" s="1" t="s">
        <v>6</v>
      </c>
      <c r="C13" s="2">
        <v>105000</v>
      </c>
    </row>
    <row r="14" spans="1:6" x14ac:dyDescent="0.3">
      <c r="A14" s="3" t="s">
        <v>15</v>
      </c>
      <c r="B14" s="3" t="s">
        <v>16</v>
      </c>
      <c r="C14" s="4">
        <v>72000</v>
      </c>
    </row>
    <row r="15" spans="1:6" x14ac:dyDescent="0.3">
      <c r="A15" s="3" t="s">
        <v>17</v>
      </c>
      <c r="B15" s="3" t="s">
        <v>6</v>
      </c>
      <c r="C15" s="4">
        <v>92000</v>
      </c>
    </row>
    <row r="16" spans="1:6" x14ac:dyDescent="0.3">
      <c r="A16" s="3" t="s">
        <v>18</v>
      </c>
      <c r="B16" s="3" t="s">
        <v>8</v>
      </c>
      <c r="C16" s="4">
        <v>86000</v>
      </c>
    </row>
    <row r="17" spans="1:3" x14ac:dyDescent="0.3">
      <c r="A17" s="3" t="s">
        <v>19</v>
      </c>
      <c r="B17" s="3" t="s">
        <v>4</v>
      </c>
      <c r="C17" s="4">
        <v>70000</v>
      </c>
    </row>
    <row r="18" spans="1:3" x14ac:dyDescent="0.3">
      <c r="A18" s="3" t="s">
        <v>20</v>
      </c>
      <c r="B18" s="3" t="s">
        <v>6</v>
      </c>
      <c r="C18" s="4">
        <v>102000</v>
      </c>
    </row>
  </sheetData>
  <hyperlinks>
    <hyperlink ref="A1" r:id="rId1" xr:uid="{A1D4D7E2-CA05-4B40-94D7-A7C9A80024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7D06-7B36-4F94-BCBA-01FECF783FD3}">
  <dimension ref="A1:H15"/>
  <sheetViews>
    <sheetView showGridLines="0" workbookViewId="0">
      <selection activeCell="F1" sqref="F1"/>
    </sheetView>
  </sheetViews>
  <sheetFormatPr defaultRowHeight="14.4" x14ac:dyDescent="0.3"/>
  <cols>
    <col min="1" max="2" width="14.5546875" customWidth="1"/>
    <col min="6" max="6" width="13.109375" bestFit="1" customWidth="1"/>
  </cols>
  <sheetData>
    <row r="1" spans="1:8" x14ac:dyDescent="0.3">
      <c r="A1" s="5" t="s">
        <v>0</v>
      </c>
      <c r="B1" s="5" t="s">
        <v>1</v>
      </c>
      <c r="C1" s="5" t="s">
        <v>2</v>
      </c>
      <c r="F1" t="str" cm="1">
        <f t="array" ref="F1:H6">_xlfn._xlws.FILTER(A2:C15,(B2:B15="Finance")*(C2:C15&gt;80000),"No match")</f>
        <v>Jane Smith</v>
      </c>
      <c r="G1" t="str">
        <v>Finance</v>
      </c>
      <c r="H1">
        <v>85000</v>
      </c>
    </row>
    <row r="2" spans="1:8" x14ac:dyDescent="0.3">
      <c r="A2" s="1" t="s">
        <v>3</v>
      </c>
      <c r="B2" s="1" t="s">
        <v>4</v>
      </c>
      <c r="C2" s="2">
        <v>75000</v>
      </c>
      <c r="F2" t="str">
        <v>Emily Davis</v>
      </c>
      <c r="G2" t="str">
        <v>Finance</v>
      </c>
      <c r="H2">
        <v>95000</v>
      </c>
    </row>
    <row r="3" spans="1:8" x14ac:dyDescent="0.3">
      <c r="A3" s="1" t="s">
        <v>5</v>
      </c>
      <c r="B3" s="1" t="s">
        <v>6</v>
      </c>
      <c r="C3" s="2">
        <v>85000</v>
      </c>
      <c r="F3" t="str">
        <v>Linda Moore</v>
      </c>
      <c r="G3" t="str">
        <v>Finance</v>
      </c>
      <c r="H3">
        <v>88000</v>
      </c>
    </row>
    <row r="4" spans="1:8" x14ac:dyDescent="0.3">
      <c r="A4" s="1" t="s">
        <v>7</v>
      </c>
      <c r="B4" s="1" t="s">
        <v>8</v>
      </c>
      <c r="C4" s="2">
        <v>90000</v>
      </c>
      <c r="F4" t="str">
        <v>James White</v>
      </c>
      <c r="G4" t="str">
        <v>Finance</v>
      </c>
      <c r="H4">
        <v>105000</v>
      </c>
    </row>
    <row r="5" spans="1:8" x14ac:dyDescent="0.3">
      <c r="A5" s="1" t="s">
        <v>9</v>
      </c>
      <c r="B5" s="1" t="s">
        <v>6</v>
      </c>
      <c r="C5" s="2">
        <v>95000</v>
      </c>
      <c r="F5" t="str">
        <v>Natalie Johnson</v>
      </c>
      <c r="G5" t="str">
        <v>Finance</v>
      </c>
      <c r="H5">
        <v>92000</v>
      </c>
    </row>
    <row r="6" spans="1:8" x14ac:dyDescent="0.3">
      <c r="A6" s="1" t="s">
        <v>10</v>
      </c>
      <c r="B6" s="1" t="s">
        <v>4</v>
      </c>
      <c r="C6" s="2">
        <v>60000</v>
      </c>
      <c r="F6" t="str">
        <v>William Scott</v>
      </c>
      <c r="G6" t="str">
        <v>Finance</v>
      </c>
      <c r="H6">
        <v>102000</v>
      </c>
    </row>
    <row r="7" spans="1:8" x14ac:dyDescent="0.3">
      <c r="A7" s="1" t="s">
        <v>11</v>
      </c>
      <c r="B7" s="1" t="s">
        <v>6</v>
      </c>
      <c r="C7" s="2">
        <v>78000</v>
      </c>
    </row>
    <row r="8" spans="1:8" x14ac:dyDescent="0.3">
      <c r="A8" s="1" t="s">
        <v>12</v>
      </c>
      <c r="B8" s="1" t="s">
        <v>8</v>
      </c>
      <c r="C8" s="2">
        <v>82000</v>
      </c>
    </row>
    <row r="9" spans="1:8" x14ac:dyDescent="0.3">
      <c r="A9" s="1" t="s">
        <v>13</v>
      </c>
      <c r="B9" s="1" t="s">
        <v>6</v>
      </c>
      <c r="C9" s="2">
        <v>88000</v>
      </c>
    </row>
    <row r="10" spans="1:8" x14ac:dyDescent="0.3">
      <c r="A10" s="1" t="s">
        <v>14</v>
      </c>
      <c r="B10" s="1" t="s">
        <v>6</v>
      </c>
      <c r="C10" s="2">
        <v>105000</v>
      </c>
    </row>
    <row r="11" spans="1:8" x14ac:dyDescent="0.3">
      <c r="A11" s="3" t="s">
        <v>15</v>
      </c>
      <c r="B11" s="3" t="s">
        <v>16</v>
      </c>
      <c r="C11" s="4">
        <v>72000</v>
      </c>
    </row>
    <row r="12" spans="1:8" x14ac:dyDescent="0.3">
      <c r="A12" s="3" t="s">
        <v>17</v>
      </c>
      <c r="B12" s="3" t="s">
        <v>6</v>
      </c>
      <c r="C12" s="4">
        <v>92000</v>
      </c>
    </row>
    <row r="13" spans="1:8" x14ac:dyDescent="0.3">
      <c r="A13" s="3" t="s">
        <v>18</v>
      </c>
      <c r="B13" s="3" t="s">
        <v>8</v>
      </c>
      <c r="C13" s="4">
        <v>86000</v>
      </c>
    </row>
    <row r="14" spans="1:8" x14ac:dyDescent="0.3">
      <c r="A14" s="3" t="s">
        <v>19</v>
      </c>
      <c r="B14" s="3" t="s">
        <v>4</v>
      </c>
      <c r="C14" s="4">
        <v>70000</v>
      </c>
    </row>
    <row r="15" spans="1:8" x14ac:dyDescent="0.3">
      <c r="A15" s="3" t="s">
        <v>20</v>
      </c>
      <c r="B15" s="3" t="s">
        <v>6</v>
      </c>
      <c r="C15" s="4">
        <v>102000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E2BB-C95B-4DD1-878B-4EC74E8C4975}">
  <dimension ref="A1:H15"/>
  <sheetViews>
    <sheetView showGridLines="0" workbookViewId="0">
      <selection sqref="A1:C1"/>
    </sheetView>
  </sheetViews>
  <sheetFormatPr defaultRowHeight="14.4" x14ac:dyDescent="0.3"/>
  <cols>
    <col min="1" max="2" width="14.5546875" customWidth="1"/>
    <col min="6" max="6" width="13.109375" bestFit="1" customWidth="1"/>
  </cols>
  <sheetData>
    <row r="1" spans="1:8" x14ac:dyDescent="0.3">
      <c r="A1" s="5" t="s">
        <v>0</v>
      </c>
      <c r="B1" s="5" t="s">
        <v>1</v>
      </c>
      <c r="C1" s="5" t="s">
        <v>2</v>
      </c>
      <c r="F1" t="str" cm="1">
        <f t="array" ref="F1:H8">_xlfn._xlws.FILTER(A2:C15,(B2:B15="Finance")+(B2:B15="IT"),"No match")</f>
        <v>Jane Smith</v>
      </c>
      <c r="G1" t="str">
        <v>Finance</v>
      </c>
      <c r="H1">
        <v>85000</v>
      </c>
    </row>
    <row r="2" spans="1:8" x14ac:dyDescent="0.3">
      <c r="A2" s="1" t="s">
        <v>3</v>
      </c>
      <c r="B2" s="1" t="s">
        <v>4</v>
      </c>
      <c r="C2" s="2">
        <v>75000</v>
      </c>
      <c r="F2" t="str">
        <v>Emily Davis</v>
      </c>
      <c r="G2" t="str">
        <v>Finance</v>
      </c>
      <c r="H2">
        <v>95000</v>
      </c>
    </row>
    <row r="3" spans="1:8" x14ac:dyDescent="0.3">
      <c r="A3" s="1" t="s">
        <v>5</v>
      </c>
      <c r="B3" s="1" t="s">
        <v>6</v>
      </c>
      <c r="C3" s="2">
        <v>85000</v>
      </c>
      <c r="F3" t="str">
        <v>Sarah Green</v>
      </c>
      <c r="G3" t="str">
        <v>Finance</v>
      </c>
      <c r="H3">
        <v>78000</v>
      </c>
    </row>
    <row r="4" spans="1:8" x14ac:dyDescent="0.3">
      <c r="A4" s="1" t="s">
        <v>7</v>
      </c>
      <c r="B4" s="1" t="s">
        <v>8</v>
      </c>
      <c r="C4" s="2">
        <v>90000</v>
      </c>
      <c r="F4" t="str">
        <v>Linda Moore</v>
      </c>
      <c r="G4" t="str">
        <v>Finance</v>
      </c>
      <c r="H4">
        <v>88000</v>
      </c>
    </row>
    <row r="5" spans="1:8" x14ac:dyDescent="0.3">
      <c r="A5" s="1" t="s">
        <v>9</v>
      </c>
      <c r="B5" s="1" t="s">
        <v>6</v>
      </c>
      <c r="C5" s="2">
        <v>95000</v>
      </c>
      <c r="F5" t="str">
        <v>James White</v>
      </c>
      <c r="G5" t="str">
        <v>Finance</v>
      </c>
      <c r="H5">
        <v>105000</v>
      </c>
    </row>
    <row r="6" spans="1:8" x14ac:dyDescent="0.3">
      <c r="A6" s="1" t="s">
        <v>10</v>
      </c>
      <c r="B6" s="1" t="s">
        <v>4</v>
      </c>
      <c r="C6" s="2">
        <v>60000</v>
      </c>
      <c r="F6" t="str">
        <v>Robert Adams</v>
      </c>
      <c r="G6" t="str">
        <v>IT</v>
      </c>
      <c r="H6">
        <v>72000</v>
      </c>
    </row>
    <row r="7" spans="1:8" x14ac:dyDescent="0.3">
      <c r="A7" s="1" t="s">
        <v>11</v>
      </c>
      <c r="B7" s="1" t="s">
        <v>6</v>
      </c>
      <c r="C7" s="2">
        <v>78000</v>
      </c>
      <c r="F7" t="str">
        <v>Natalie Johnson</v>
      </c>
      <c r="G7" t="str">
        <v>Finance</v>
      </c>
      <c r="H7">
        <v>92000</v>
      </c>
    </row>
    <row r="8" spans="1:8" x14ac:dyDescent="0.3">
      <c r="A8" s="1" t="s">
        <v>12</v>
      </c>
      <c r="B8" s="1" t="s">
        <v>8</v>
      </c>
      <c r="C8" s="2">
        <v>82000</v>
      </c>
      <c r="F8" t="str">
        <v>William Scott</v>
      </c>
      <c r="G8" t="str">
        <v>Finance</v>
      </c>
      <c r="H8">
        <v>102000</v>
      </c>
    </row>
    <row r="9" spans="1:8" x14ac:dyDescent="0.3">
      <c r="A9" s="1" t="s">
        <v>13</v>
      </c>
      <c r="B9" s="1" t="s">
        <v>6</v>
      </c>
      <c r="C9" s="2">
        <v>88000</v>
      </c>
    </row>
    <row r="10" spans="1:8" x14ac:dyDescent="0.3">
      <c r="A10" s="1" t="s">
        <v>14</v>
      </c>
      <c r="B10" s="1" t="s">
        <v>6</v>
      </c>
      <c r="C10" s="2">
        <v>105000</v>
      </c>
    </row>
    <row r="11" spans="1:8" x14ac:dyDescent="0.3">
      <c r="A11" s="3" t="s">
        <v>15</v>
      </c>
      <c r="B11" s="3" t="s">
        <v>16</v>
      </c>
      <c r="C11" s="4">
        <v>72000</v>
      </c>
    </row>
    <row r="12" spans="1:8" x14ac:dyDescent="0.3">
      <c r="A12" s="3" t="s">
        <v>17</v>
      </c>
      <c r="B12" s="3" t="s">
        <v>6</v>
      </c>
      <c r="C12" s="4">
        <v>92000</v>
      </c>
    </row>
    <row r="13" spans="1:8" x14ac:dyDescent="0.3">
      <c r="A13" s="3" t="s">
        <v>18</v>
      </c>
      <c r="B13" s="3" t="s">
        <v>8</v>
      </c>
      <c r="C13" s="4">
        <v>86000</v>
      </c>
    </row>
    <row r="14" spans="1:8" x14ac:dyDescent="0.3">
      <c r="A14" s="3" t="s">
        <v>19</v>
      </c>
      <c r="B14" s="3" t="s">
        <v>4</v>
      </c>
      <c r="C14" s="4">
        <v>70000</v>
      </c>
    </row>
    <row r="15" spans="1:8" x14ac:dyDescent="0.3">
      <c r="A15" s="3" t="s">
        <v>20</v>
      </c>
      <c r="B15" s="3" t="s">
        <v>6</v>
      </c>
      <c r="C15" s="4">
        <v>102000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BAB2-1799-4E62-827D-B2852AEF1729}">
  <dimension ref="A1:G16"/>
  <sheetViews>
    <sheetView workbookViewId="0">
      <selection activeCell="E1" sqref="E1"/>
    </sheetView>
  </sheetViews>
  <sheetFormatPr defaultRowHeight="14.4" x14ac:dyDescent="0.3"/>
  <cols>
    <col min="1" max="1" width="10.33203125" bestFit="1" customWidth="1"/>
    <col min="2" max="2" width="11.21875" bestFit="1" customWidth="1"/>
    <col min="5" max="5" width="10.33203125" bestFit="1" customWidth="1"/>
    <col min="6" max="6" width="10.77734375" bestFit="1" customWidth="1"/>
  </cols>
  <sheetData>
    <row r="1" spans="1:7" x14ac:dyDescent="0.3">
      <c r="A1" s="9" t="s">
        <v>21</v>
      </c>
      <c r="B1" s="9" t="s">
        <v>22</v>
      </c>
      <c r="C1" s="9" t="s">
        <v>23</v>
      </c>
      <c r="E1" s="6" cm="1">
        <f t="array" ref="E1:G4">_xlfn._xlws.FILTER(A2:C100, (A2:A100&gt;=DATE(2024,10,1))*(A2:A100&lt;=DATE(2024,10,7))*(C2:C100&gt;500),"No match")</f>
        <v>45566</v>
      </c>
      <c r="F1" t="str">
        <v>Laptop</v>
      </c>
      <c r="G1">
        <v>1200</v>
      </c>
    </row>
    <row r="2" spans="1:7" x14ac:dyDescent="0.3">
      <c r="A2" s="7">
        <v>45566</v>
      </c>
      <c r="B2" s="1" t="s">
        <v>24</v>
      </c>
      <c r="C2" s="8">
        <v>1200</v>
      </c>
      <c r="E2" s="6">
        <v>45567</v>
      </c>
      <c r="F2" t="str">
        <v>Smartphone</v>
      </c>
      <c r="G2">
        <v>800</v>
      </c>
    </row>
    <row r="3" spans="1:7" x14ac:dyDescent="0.3">
      <c r="A3" s="7">
        <v>45567</v>
      </c>
      <c r="B3" s="1" t="s">
        <v>25</v>
      </c>
      <c r="C3" s="8">
        <v>800</v>
      </c>
      <c r="E3" s="6">
        <v>45568</v>
      </c>
      <c r="F3" t="str">
        <v>Tablet</v>
      </c>
      <c r="G3">
        <v>600</v>
      </c>
    </row>
    <row r="4" spans="1:7" x14ac:dyDescent="0.3">
      <c r="A4" s="7">
        <v>45568</v>
      </c>
      <c r="B4" s="1" t="s">
        <v>26</v>
      </c>
      <c r="C4" s="8">
        <v>600</v>
      </c>
      <c r="E4" s="6">
        <v>45572</v>
      </c>
      <c r="F4" t="str">
        <v>Laptop</v>
      </c>
      <c r="G4">
        <v>1300</v>
      </c>
    </row>
    <row r="5" spans="1:7" x14ac:dyDescent="0.3">
      <c r="A5" s="7">
        <v>45569</v>
      </c>
      <c r="B5" s="1" t="s">
        <v>27</v>
      </c>
      <c r="C5" s="8">
        <v>300</v>
      </c>
      <c r="E5" s="6"/>
    </row>
    <row r="6" spans="1:7" x14ac:dyDescent="0.3">
      <c r="A6" s="7">
        <v>45570</v>
      </c>
      <c r="B6" s="1" t="s">
        <v>28</v>
      </c>
      <c r="C6" s="8">
        <v>50</v>
      </c>
      <c r="E6" s="6"/>
    </row>
    <row r="7" spans="1:7" x14ac:dyDescent="0.3">
      <c r="A7" s="7">
        <v>45571</v>
      </c>
      <c r="B7" s="1" t="s">
        <v>29</v>
      </c>
      <c r="C7" s="8">
        <v>100</v>
      </c>
      <c r="E7" s="6"/>
    </row>
    <row r="8" spans="1:7" x14ac:dyDescent="0.3">
      <c r="A8" s="7">
        <v>45572</v>
      </c>
      <c r="B8" s="1" t="s">
        <v>24</v>
      </c>
      <c r="C8" s="8">
        <v>1300</v>
      </c>
      <c r="E8" s="6"/>
    </row>
    <row r="9" spans="1:7" x14ac:dyDescent="0.3">
      <c r="A9" s="7">
        <v>45573</v>
      </c>
      <c r="B9" s="1" t="s">
        <v>25</v>
      </c>
      <c r="C9" s="8">
        <v>850</v>
      </c>
    </row>
    <row r="10" spans="1:7" x14ac:dyDescent="0.3">
      <c r="A10" s="7">
        <v>45574</v>
      </c>
      <c r="B10" s="1" t="s">
        <v>26</v>
      </c>
      <c r="C10" s="8">
        <v>650</v>
      </c>
    </row>
    <row r="11" spans="1:7" x14ac:dyDescent="0.3">
      <c r="A11" s="7">
        <v>45575</v>
      </c>
      <c r="B11" s="1" t="s">
        <v>27</v>
      </c>
      <c r="C11" s="8">
        <v>320</v>
      </c>
    </row>
    <row r="12" spans="1:7" x14ac:dyDescent="0.3">
      <c r="A12" s="7">
        <v>45576</v>
      </c>
      <c r="B12" s="1" t="s">
        <v>30</v>
      </c>
      <c r="C12" s="8">
        <v>40</v>
      </c>
    </row>
    <row r="13" spans="1:7" x14ac:dyDescent="0.3">
      <c r="A13" s="7">
        <v>45577</v>
      </c>
      <c r="B13" s="1" t="s">
        <v>31</v>
      </c>
      <c r="C13" s="8">
        <v>25</v>
      </c>
    </row>
    <row r="14" spans="1:7" x14ac:dyDescent="0.3">
      <c r="A14" s="7">
        <v>45578</v>
      </c>
      <c r="B14" s="1" t="s">
        <v>24</v>
      </c>
      <c r="C14" s="8">
        <v>1250</v>
      </c>
    </row>
    <row r="15" spans="1:7" x14ac:dyDescent="0.3">
      <c r="A15" s="7">
        <v>45579</v>
      </c>
      <c r="B15" s="1" t="s">
        <v>25</v>
      </c>
      <c r="C15" s="8">
        <v>900</v>
      </c>
    </row>
    <row r="16" spans="1:7" x14ac:dyDescent="0.3">
      <c r="A16" s="7">
        <v>45580</v>
      </c>
      <c r="B16" s="1" t="s">
        <v>27</v>
      </c>
      <c r="C16" s="8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088D-4C35-438A-8833-7A9F1C5E6DC9}">
  <dimension ref="A1:F15"/>
  <sheetViews>
    <sheetView showGridLines="0" workbookViewId="0">
      <selection activeCell="E2" sqref="E2"/>
    </sheetView>
  </sheetViews>
  <sheetFormatPr defaultRowHeight="14.4" x14ac:dyDescent="0.3"/>
  <cols>
    <col min="1" max="1" width="13.77734375" bestFit="1" customWidth="1"/>
    <col min="2" max="2" width="11.21875" bestFit="1" customWidth="1"/>
    <col min="5" max="5" width="13.77734375" bestFit="1" customWidth="1"/>
    <col min="6" max="6" width="10.77734375" bestFit="1" customWidth="1"/>
  </cols>
  <sheetData>
    <row r="1" spans="1:6" x14ac:dyDescent="0.3">
      <c r="A1" s="5" t="s">
        <v>0</v>
      </c>
      <c r="B1" s="5" t="s">
        <v>1</v>
      </c>
      <c r="C1" s="5" t="s">
        <v>2</v>
      </c>
      <c r="E1" s="5" t="s">
        <v>0</v>
      </c>
      <c r="F1" s="5" t="s">
        <v>2</v>
      </c>
    </row>
    <row r="2" spans="1:6" x14ac:dyDescent="0.3">
      <c r="A2" s="1" t="s">
        <v>3</v>
      </c>
      <c r="B2" s="1" t="s">
        <v>4</v>
      </c>
      <c r="C2" s="2">
        <v>75000</v>
      </c>
      <c r="E2" s="6" t="str" cm="1">
        <f t="array" ref="E2:F8">_xlfn._xlws.FILTER(_xlfn._xlws.FILTER(A2:C15,B2:B15="Finance"),{TRUE,FALSE,TRUE})</f>
        <v>Jane Smith</v>
      </c>
      <c r="F2" s="10">
        <v>85000</v>
      </c>
    </row>
    <row r="3" spans="1:6" x14ac:dyDescent="0.3">
      <c r="A3" s="1" t="s">
        <v>5</v>
      </c>
      <c r="B3" s="1" t="s">
        <v>6</v>
      </c>
      <c r="C3" s="2">
        <v>85000</v>
      </c>
      <c r="E3" s="6" t="str">
        <v>Emily Davis</v>
      </c>
      <c r="F3" s="10">
        <v>95000</v>
      </c>
    </row>
    <row r="4" spans="1:6" x14ac:dyDescent="0.3">
      <c r="A4" s="1" t="s">
        <v>7</v>
      </c>
      <c r="B4" s="1" t="s">
        <v>8</v>
      </c>
      <c r="C4" s="2">
        <v>90000</v>
      </c>
      <c r="E4" s="6" t="str">
        <v>Sarah Green</v>
      </c>
      <c r="F4" s="10">
        <v>78000</v>
      </c>
    </row>
    <row r="5" spans="1:6" x14ac:dyDescent="0.3">
      <c r="A5" s="1" t="s">
        <v>9</v>
      </c>
      <c r="B5" s="1" t="s">
        <v>6</v>
      </c>
      <c r="C5" s="2">
        <v>95000</v>
      </c>
      <c r="E5" s="6" t="str">
        <v>Linda Moore</v>
      </c>
      <c r="F5" s="10">
        <v>88000</v>
      </c>
    </row>
    <row r="6" spans="1:6" x14ac:dyDescent="0.3">
      <c r="A6" s="1" t="s">
        <v>10</v>
      </c>
      <c r="B6" s="1" t="s">
        <v>4</v>
      </c>
      <c r="C6" s="2">
        <v>60000</v>
      </c>
      <c r="E6" s="6" t="str">
        <v>James White</v>
      </c>
      <c r="F6" s="10">
        <v>105000</v>
      </c>
    </row>
    <row r="7" spans="1:6" x14ac:dyDescent="0.3">
      <c r="A7" s="1" t="s">
        <v>11</v>
      </c>
      <c r="B7" s="1" t="s">
        <v>6</v>
      </c>
      <c r="C7" s="2">
        <v>78000</v>
      </c>
      <c r="E7" s="6" t="str">
        <v>Natalie Johnson</v>
      </c>
      <c r="F7" s="10">
        <v>92000</v>
      </c>
    </row>
    <row r="8" spans="1:6" x14ac:dyDescent="0.3">
      <c r="A8" s="1" t="s">
        <v>12</v>
      </c>
      <c r="B8" s="1" t="s">
        <v>8</v>
      </c>
      <c r="C8" s="2">
        <v>82000</v>
      </c>
      <c r="E8" s="6" t="str">
        <v>William Scott</v>
      </c>
      <c r="F8" s="10">
        <v>102000</v>
      </c>
    </row>
    <row r="9" spans="1:6" x14ac:dyDescent="0.3">
      <c r="A9" s="1" t="s">
        <v>13</v>
      </c>
      <c r="B9" s="1" t="s">
        <v>6</v>
      </c>
      <c r="C9" s="2">
        <v>88000</v>
      </c>
      <c r="E9" s="6"/>
    </row>
    <row r="10" spans="1:6" x14ac:dyDescent="0.3">
      <c r="A10" s="1" t="s">
        <v>14</v>
      </c>
      <c r="B10" s="1" t="s">
        <v>6</v>
      </c>
      <c r="C10" s="2">
        <v>105000</v>
      </c>
    </row>
    <row r="11" spans="1:6" x14ac:dyDescent="0.3">
      <c r="A11" s="3" t="s">
        <v>15</v>
      </c>
      <c r="B11" s="3" t="s">
        <v>16</v>
      </c>
      <c r="C11" s="4">
        <v>72000</v>
      </c>
    </row>
    <row r="12" spans="1:6" x14ac:dyDescent="0.3">
      <c r="A12" s="3" t="s">
        <v>17</v>
      </c>
      <c r="B12" s="3" t="s">
        <v>6</v>
      </c>
      <c r="C12" s="4">
        <v>92000</v>
      </c>
    </row>
    <row r="13" spans="1:6" x14ac:dyDescent="0.3">
      <c r="A13" s="3" t="s">
        <v>18</v>
      </c>
      <c r="B13" s="3" t="s">
        <v>8</v>
      </c>
      <c r="C13" s="4">
        <v>86000</v>
      </c>
    </row>
    <row r="14" spans="1:6" x14ac:dyDescent="0.3">
      <c r="A14" s="3" t="s">
        <v>19</v>
      </c>
      <c r="B14" s="3" t="s">
        <v>4</v>
      </c>
      <c r="C14" s="4">
        <v>70000</v>
      </c>
    </row>
    <row r="15" spans="1:6" x14ac:dyDescent="0.3">
      <c r="A15" s="3" t="s">
        <v>20</v>
      </c>
      <c r="B15" s="3" t="s">
        <v>6</v>
      </c>
      <c r="C15" s="4">
        <v>102000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FF50-9B9D-4F6A-A1F5-73A1A724FC4E}">
  <dimension ref="A1:E15"/>
  <sheetViews>
    <sheetView showGridLines="0" workbookViewId="0">
      <selection activeCell="E1" sqref="E1"/>
    </sheetView>
  </sheetViews>
  <sheetFormatPr defaultRowHeight="14.4" x14ac:dyDescent="0.3"/>
  <cols>
    <col min="1" max="2" width="14.5546875" customWidth="1"/>
    <col min="5" max="5" width="15.109375" bestFit="1" customWidth="1"/>
  </cols>
  <sheetData>
    <row r="1" spans="1:5" x14ac:dyDescent="0.3">
      <c r="A1" s="5" t="s">
        <v>0</v>
      </c>
      <c r="B1" s="5" t="s">
        <v>1</v>
      </c>
      <c r="C1" s="5" t="s">
        <v>2</v>
      </c>
      <c r="E1" s="3" t="str" cm="1">
        <f t="array" ref="E1">_xlfn._xlws.FILTER(A2:C100,(B2:B100="HR")*(C2:C100&lt;100), "No matching data")</f>
        <v>No matching data</v>
      </c>
    </row>
    <row r="2" spans="1:5" x14ac:dyDescent="0.3">
      <c r="A2" s="1" t="s">
        <v>3</v>
      </c>
      <c r="B2" s="1" t="s">
        <v>4</v>
      </c>
      <c r="C2" s="2">
        <v>75000</v>
      </c>
    </row>
    <row r="3" spans="1:5" x14ac:dyDescent="0.3">
      <c r="A3" s="1" t="s">
        <v>5</v>
      </c>
      <c r="B3" s="1" t="s">
        <v>6</v>
      </c>
      <c r="C3" s="2">
        <v>85000</v>
      </c>
    </row>
    <row r="4" spans="1:5" x14ac:dyDescent="0.3">
      <c r="A4" s="1" t="s">
        <v>7</v>
      </c>
      <c r="B4" s="1" t="s">
        <v>8</v>
      </c>
      <c r="C4" s="2">
        <v>90000</v>
      </c>
    </row>
    <row r="5" spans="1:5" x14ac:dyDescent="0.3">
      <c r="A5" s="1" t="s">
        <v>9</v>
      </c>
      <c r="B5" s="1" t="s">
        <v>6</v>
      </c>
      <c r="C5" s="2">
        <v>95000</v>
      </c>
    </row>
    <row r="6" spans="1:5" x14ac:dyDescent="0.3">
      <c r="A6" s="1" t="s">
        <v>10</v>
      </c>
      <c r="B6" s="1" t="s">
        <v>4</v>
      </c>
      <c r="C6" s="2">
        <v>60000</v>
      </c>
    </row>
    <row r="7" spans="1:5" x14ac:dyDescent="0.3">
      <c r="A7" s="1" t="s">
        <v>11</v>
      </c>
      <c r="B7" s="1" t="s">
        <v>6</v>
      </c>
      <c r="C7" s="2">
        <v>78000</v>
      </c>
    </row>
    <row r="8" spans="1:5" x14ac:dyDescent="0.3">
      <c r="A8" s="1" t="s">
        <v>12</v>
      </c>
      <c r="B8" s="1" t="s">
        <v>8</v>
      </c>
      <c r="C8" s="2">
        <v>82000</v>
      </c>
    </row>
    <row r="9" spans="1:5" x14ac:dyDescent="0.3">
      <c r="A9" s="1" t="s">
        <v>13</v>
      </c>
      <c r="B9" s="1" t="s">
        <v>6</v>
      </c>
      <c r="C9" s="2">
        <v>88000</v>
      </c>
    </row>
    <row r="10" spans="1:5" x14ac:dyDescent="0.3">
      <c r="A10" s="1" t="s">
        <v>14</v>
      </c>
      <c r="B10" s="1" t="s">
        <v>6</v>
      </c>
      <c r="C10" s="2">
        <v>105000</v>
      </c>
    </row>
    <row r="11" spans="1:5" x14ac:dyDescent="0.3">
      <c r="A11" s="3" t="s">
        <v>15</v>
      </c>
      <c r="B11" s="3" t="s">
        <v>16</v>
      </c>
      <c r="C11" s="4">
        <v>72000</v>
      </c>
    </row>
    <row r="12" spans="1:5" x14ac:dyDescent="0.3">
      <c r="A12" s="3" t="s">
        <v>17</v>
      </c>
      <c r="B12" s="3" t="s">
        <v>6</v>
      </c>
      <c r="C12" s="4">
        <v>92000</v>
      </c>
    </row>
    <row r="13" spans="1:5" x14ac:dyDescent="0.3">
      <c r="A13" s="3" t="s">
        <v>18</v>
      </c>
      <c r="B13" s="3" t="s">
        <v>8</v>
      </c>
      <c r="C13" s="4">
        <v>86000</v>
      </c>
    </row>
    <row r="14" spans="1:5" x14ac:dyDescent="0.3">
      <c r="A14" s="3" t="s">
        <v>19</v>
      </c>
      <c r="B14" s="3" t="s">
        <v>4</v>
      </c>
      <c r="C14" s="4">
        <v>70000</v>
      </c>
    </row>
    <row r="15" spans="1:5" x14ac:dyDescent="0.3">
      <c r="A15" s="3" t="s">
        <v>20</v>
      </c>
      <c r="B15" s="3" t="s">
        <v>6</v>
      </c>
      <c r="C15" s="4">
        <v>102000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2024-10-17T11:16:40Z</dcterms:created>
  <dcterms:modified xsi:type="dcterms:W3CDTF">2024-10-17T12:57:57Z</dcterms:modified>
</cp:coreProperties>
</file>