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CF3E4A1-30EC-457E-9BE5-AE4F45A4B535}" xr6:coauthVersionLast="47" xr6:coauthVersionMax="47" xr10:uidLastSave="{00000000-0000-0000-0000-000000000000}"/>
  <bookViews>
    <workbookView xWindow="-108" yWindow="-108" windowWidth="23256" windowHeight="12456" xr2:uid="{B11814E9-B98B-4E27-81AA-5E3BF8E017A8}"/>
  </bookViews>
  <sheets>
    <sheet name="Sheet1" sheetId="1" r:id="rId1"/>
    <sheet name="Scenario Summary" sheetId="3" r:id="rId2"/>
    <sheet name="Sheet2" sheetId="2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4" i="2"/>
  <c r="E1" i="2" s="1"/>
  <c r="C4" i="1"/>
  <c r="C5" i="1"/>
  <c r="C6" i="1"/>
</calcChain>
</file>

<file path=xl/sharedStrings.xml><?xml version="1.0" encoding="utf-8"?>
<sst xmlns="http://schemas.openxmlformats.org/spreadsheetml/2006/main" count="31" uniqueCount="27">
  <si>
    <t>Revenue</t>
  </si>
  <si>
    <t>Cost</t>
  </si>
  <si>
    <t>Profit</t>
  </si>
  <si>
    <t>Rate</t>
  </si>
  <si>
    <t>Term</t>
  </si>
  <si>
    <t>Principal</t>
  </si>
  <si>
    <t>Payment</t>
  </si>
  <si>
    <t>$A$3</t>
  </si>
  <si>
    <t>$B$3</t>
  </si>
  <si>
    <t>$A$4</t>
  </si>
  <si>
    <t>$B$4</t>
  </si>
  <si>
    <t>$A$2</t>
  </si>
  <si>
    <t>$B$2</t>
  </si>
  <si>
    <t>$C$2</t>
  </si>
  <si>
    <t>$C$3</t>
  </si>
  <si>
    <t>$C$4</t>
  </si>
  <si>
    <t>Scenario 2</t>
  </si>
  <si>
    <t>Scenario 3</t>
  </si>
  <si>
    <t>Scenario 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</si>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</sst>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&quot;$&quot;#,##0"/>
    <numFmt numFmtId="170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18"/>
      <name val="Aptos Narrow"/>
      <family val="2"/>
      <scheme val="minor"/>
    </font>
    <font>
      <sz val="10"/>
      <color indexed="9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5" xfId="0" applyFill="1" applyBorder="1" applyAlignment="1"/>
    <xf numFmtId="0" fontId="3" fillId="4" borderId="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0" fillId="5" borderId="0" xfId="0" applyFill="1" applyBorder="1" applyAlignment="1"/>
    <xf numFmtId="0" fontId="6" fillId="0" borderId="0" xfId="0" applyFont="1" applyFill="1" applyBorder="1" applyAlignment="1">
      <alignment vertical="top" wrapText="1"/>
    </xf>
    <xf numFmtId="168" fontId="0" fillId="0" borderId="0" xfId="0" applyNumberFormat="1"/>
    <xf numFmtId="9" fontId="0" fillId="0" borderId="1" xfId="0" applyNumberFormat="1" applyBorder="1"/>
    <xf numFmtId="168" fontId="0" fillId="0" borderId="1" xfId="0" applyNumberFormat="1" applyBorder="1"/>
    <xf numFmtId="170" fontId="0" fillId="0" borderId="0" xfId="0" applyNumberFormat="1"/>
    <xf numFmtId="0" fontId="8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1523-AA2C-4C72-BB72-2CC1A8AF4803}">
  <dimension ref="A1:E6"/>
  <sheetViews>
    <sheetView showGridLines="0" tabSelected="1" workbookViewId="0">
      <selection activeCell="H12" sqref="H12"/>
    </sheetView>
  </sheetViews>
  <sheetFormatPr defaultRowHeight="14.4" x14ac:dyDescent="0.3"/>
  <cols>
    <col min="5" max="5" width="10.109375" customWidth="1"/>
  </cols>
  <sheetData>
    <row r="1" spans="1:5" ht="17.399999999999999" x14ac:dyDescent="0.35">
      <c r="A1" s="20" t="s">
        <v>26</v>
      </c>
      <c r="B1" s="20"/>
      <c r="C1" s="20"/>
      <c r="D1" s="20"/>
      <c r="E1" s="20"/>
    </row>
    <row r="3" spans="1:5" x14ac:dyDescent="0.3">
      <c r="A3" s="2" t="s">
        <v>0</v>
      </c>
      <c r="B3" s="2" t="s">
        <v>1</v>
      </c>
      <c r="C3" s="2" t="s">
        <v>2</v>
      </c>
    </row>
    <row r="4" spans="1:5" x14ac:dyDescent="0.3">
      <c r="A4" s="3">
        <v>5000</v>
      </c>
      <c r="B4" s="3">
        <v>3500</v>
      </c>
      <c r="C4" s="3">
        <f t="shared" ref="C4:C6" si="0">A4-B4</f>
        <v>1500</v>
      </c>
    </row>
    <row r="5" spans="1:5" x14ac:dyDescent="0.3">
      <c r="A5" s="3">
        <v>7500</v>
      </c>
      <c r="B5" s="3">
        <v>5250</v>
      </c>
      <c r="C5" s="3">
        <f t="shared" si="0"/>
        <v>2250</v>
      </c>
    </row>
    <row r="6" spans="1:5" x14ac:dyDescent="0.3">
      <c r="A6" s="3">
        <v>4000</v>
      </c>
      <c r="B6" s="3">
        <v>2800</v>
      </c>
      <c r="C6" s="3">
        <f t="shared" si="0"/>
        <v>1200</v>
      </c>
    </row>
  </sheetData>
  <scenarios current="0" sqref="C2:C4">
    <scenario name="Scenario 2" locked="1" count="2" user="Aditi Lundia">
      <inputCells r="A5" val="7500"/>
      <inputCells r="B5" val="5250"/>
    </scenario>
    <scenario name="Scenario 3" locked="1" count="2" user="Aditi Lundia">
      <inputCells r="A6" val="4000"/>
      <inputCells r="B6" val="2800"/>
    </scenario>
    <scenario name="Scenario 1" locked="1" count="2" user="Aditi Lundia">
      <inputCells r="A4" val="5000"/>
      <inputCells r="B4" val="3500"/>
    </scenario>
  </scenarios>
  <mergeCells count="1">
    <mergeCell ref="A1:E1"/>
  </mergeCells>
  <hyperlinks>
    <hyperlink ref="A1" r:id="rId1" xr:uid="{65428938-E85E-4383-AB78-F1A80EF00C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E2FF-0059-4D0C-AC18-191D92306C3B}">
  <sheetPr>
    <outlinePr summaryBelow="0"/>
  </sheetPr>
  <dimension ref="B1:G18"/>
  <sheetViews>
    <sheetView showGridLines="0" workbookViewId="0"/>
  </sheetViews>
  <sheetFormatPr defaultRowHeight="14.4" outlineLevelRow="1" outlineLevelCol="1" x14ac:dyDescent="0.3"/>
  <cols>
    <col min="3" max="3" width="5.21875" bestFit="1" customWidth="1"/>
    <col min="4" max="7" width="12.6640625" bestFit="1" customWidth="1" outlineLevel="1"/>
  </cols>
  <sheetData>
    <row r="1" spans="2:7" ht="15" thickBot="1" x14ac:dyDescent="0.35"/>
    <row r="2" spans="2:7" ht="15.6" x14ac:dyDescent="0.3">
      <c r="B2" s="7" t="s">
        <v>19</v>
      </c>
      <c r="C2" s="7"/>
      <c r="D2" s="12"/>
      <c r="E2" s="12"/>
      <c r="F2" s="12"/>
      <c r="G2" s="12"/>
    </row>
    <row r="3" spans="2:7" ht="15.6" collapsed="1" x14ac:dyDescent="0.3">
      <c r="B3" s="6"/>
      <c r="C3" s="6"/>
      <c r="D3" s="13" t="s">
        <v>21</v>
      </c>
      <c r="E3" s="13" t="s">
        <v>16</v>
      </c>
      <c r="F3" s="13" t="s">
        <v>17</v>
      </c>
      <c r="G3" s="13" t="s">
        <v>18</v>
      </c>
    </row>
    <row r="4" spans="2:7" hidden="1" outlineLevel="1" x14ac:dyDescent="0.3">
      <c r="B4" s="9"/>
      <c r="C4" s="9"/>
      <c r="D4" s="4"/>
      <c r="E4" s="15"/>
      <c r="F4" s="15"/>
      <c r="G4" s="15"/>
    </row>
    <row r="5" spans="2:7" x14ac:dyDescent="0.3">
      <c r="B5" s="10" t="s">
        <v>20</v>
      </c>
      <c r="C5" s="10"/>
      <c r="D5" s="8"/>
      <c r="E5" s="8"/>
      <c r="F5" s="8"/>
      <c r="G5" s="8"/>
    </row>
    <row r="6" spans="2:7" outlineLevel="1" x14ac:dyDescent="0.3">
      <c r="B6" s="9"/>
      <c r="C6" s="9" t="s">
        <v>7</v>
      </c>
      <c r="D6" s="4">
        <v>7500</v>
      </c>
      <c r="E6" s="14">
        <v>7500</v>
      </c>
      <c r="F6" s="4">
        <v>7500</v>
      </c>
      <c r="G6" s="4">
        <v>7500</v>
      </c>
    </row>
    <row r="7" spans="2:7" outlineLevel="1" x14ac:dyDescent="0.3">
      <c r="B7" s="9"/>
      <c r="C7" s="9" t="s">
        <v>8</v>
      </c>
      <c r="D7" s="4">
        <v>5250</v>
      </c>
      <c r="E7" s="14">
        <v>5250</v>
      </c>
      <c r="F7" s="4">
        <v>5250</v>
      </c>
      <c r="G7" s="4">
        <v>5250</v>
      </c>
    </row>
    <row r="8" spans="2:7" outlineLevel="1" x14ac:dyDescent="0.3">
      <c r="B8" s="9"/>
      <c r="C8" s="9" t="s">
        <v>9</v>
      </c>
      <c r="D8" s="4">
        <v>4000</v>
      </c>
      <c r="E8" s="4">
        <v>4000</v>
      </c>
      <c r="F8" s="14">
        <v>4000</v>
      </c>
      <c r="G8" s="4">
        <v>4000</v>
      </c>
    </row>
    <row r="9" spans="2:7" outlineLevel="1" x14ac:dyDescent="0.3">
      <c r="B9" s="9"/>
      <c r="C9" s="9" t="s">
        <v>10</v>
      </c>
      <c r="D9" s="4">
        <v>2800</v>
      </c>
      <c r="E9" s="4">
        <v>2800</v>
      </c>
      <c r="F9" s="14">
        <v>2800</v>
      </c>
      <c r="G9" s="4">
        <v>2800</v>
      </c>
    </row>
    <row r="10" spans="2:7" outlineLevel="1" x14ac:dyDescent="0.3">
      <c r="B10" s="9"/>
      <c r="C10" s="9" t="s">
        <v>11</v>
      </c>
      <c r="D10" s="4">
        <v>5000</v>
      </c>
      <c r="E10" s="4">
        <v>5000</v>
      </c>
      <c r="F10" s="4">
        <v>5000</v>
      </c>
      <c r="G10" s="14">
        <v>5000</v>
      </c>
    </row>
    <row r="11" spans="2:7" outlineLevel="1" x14ac:dyDescent="0.3">
      <c r="B11" s="9"/>
      <c r="C11" s="9" t="s">
        <v>12</v>
      </c>
      <c r="D11" s="4">
        <v>3500</v>
      </c>
      <c r="E11" s="4">
        <v>3500</v>
      </c>
      <c r="F11" s="4">
        <v>3500</v>
      </c>
      <c r="G11" s="14">
        <v>3500</v>
      </c>
    </row>
    <row r="12" spans="2:7" x14ac:dyDescent="0.3">
      <c r="B12" s="10" t="s">
        <v>22</v>
      </c>
      <c r="C12" s="10"/>
      <c r="D12" s="8"/>
      <c r="E12" s="8"/>
      <c r="F12" s="8"/>
      <c r="G12" s="8"/>
    </row>
    <row r="13" spans="2:7" outlineLevel="1" x14ac:dyDescent="0.3">
      <c r="B13" s="9"/>
      <c r="C13" s="9" t="s">
        <v>13</v>
      </c>
      <c r="D13" s="4">
        <v>1500</v>
      </c>
      <c r="E13" s="4">
        <v>1500</v>
      </c>
      <c r="F13" s="4">
        <v>1500</v>
      </c>
      <c r="G13" s="4">
        <v>1500</v>
      </c>
    </row>
    <row r="14" spans="2:7" outlineLevel="1" x14ac:dyDescent="0.3">
      <c r="B14" s="9"/>
      <c r="C14" s="9" t="s">
        <v>14</v>
      </c>
      <c r="D14" s="4">
        <v>2250</v>
      </c>
      <c r="E14" s="4">
        <v>2250</v>
      </c>
      <c r="F14" s="4">
        <v>2250</v>
      </c>
      <c r="G14" s="4">
        <v>2250</v>
      </c>
    </row>
    <row r="15" spans="2:7" ht="15" outlineLevel="1" thickBot="1" x14ac:dyDescent="0.35">
      <c r="B15" s="11"/>
      <c r="C15" s="11" t="s">
        <v>15</v>
      </c>
      <c r="D15" s="5">
        <v>1200</v>
      </c>
      <c r="E15" s="5">
        <v>1200</v>
      </c>
      <c r="F15" s="5">
        <v>1200</v>
      </c>
      <c r="G15" s="5">
        <v>1200</v>
      </c>
    </row>
    <row r="16" spans="2:7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5954-D3A6-4BAF-91FA-C522B8B5FC62}">
  <dimension ref="A1:E9"/>
  <sheetViews>
    <sheetView showGridLines="0" workbookViewId="0">
      <selection activeCell="E1" sqref="E1"/>
    </sheetView>
  </sheetViews>
  <sheetFormatPr defaultRowHeight="14.4" x14ac:dyDescent="0.3"/>
  <cols>
    <col min="1" max="1" width="12.44140625" customWidth="1"/>
    <col min="2" max="2" width="9.109375" bestFit="1" customWidth="1"/>
  </cols>
  <sheetData>
    <row r="1" spans="1:5" x14ac:dyDescent="0.3">
      <c r="A1" s="1" t="s">
        <v>3</v>
      </c>
      <c r="B1" s="17">
        <v>0.04</v>
      </c>
      <c r="E1" s="16">
        <f>B4</f>
        <v>71.306760645170868</v>
      </c>
    </row>
    <row r="2" spans="1:5" x14ac:dyDescent="0.3">
      <c r="A2" s="1" t="s">
        <v>4</v>
      </c>
      <c r="B2" s="1">
        <v>20</v>
      </c>
      <c r="D2" s="19">
        <v>2.5000000000000001E-2</v>
      </c>
      <c r="E2" s="16">
        <f t="dataTable" ref="E2:E9" dt2D="0" dtr="0" r1="B1"/>
        <v>67.917873621970728</v>
      </c>
    </row>
    <row r="3" spans="1:5" x14ac:dyDescent="0.3">
      <c r="A3" s="1" t="s">
        <v>5</v>
      </c>
      <c r="B3" s="18">
        <v>-5000</v>
      </c>
      <c r="D3" s="19">
        <v>0.03</v>
      </c>
      <c r="E3" s="16">
        <v>69.03602760017499</v>
      </c>
    </row>
    <row r="4" spans="1:5" x14ac:dyDescent="0.3">
      <c r="A4" s="1" t="s">
        <v>6</v>
      </c>
      <c r="B4" s="18">
        <f>PMT(B1/12,B2*4,B3)</f>
        <v>71.306760645170868</v>
      </c>
      <c r="D4" s="19">
        <v>3.5000000000000003E-2</v>
      </c>
      <c r="E4" s="16">
        <v>70.165664486394633</v>
      </c>
    </row>
    <row r="5" spans="1:5" x14ac:dyDescent="0.3">
      <c r="D5" s="19">
        <v>0.04</v>
      </c>
      <c r="E5" s="16">
        <v>71.306760645170868</v>
      </c>
    </row>
    <row r="6" spans="1:5" x14ac:dyDescent="0.3">
      <c r="D6" s="19">
        <v>4.4999999999999998E-2</v>
      </c>
      <c r="E6" s="16">
        <v>72.459289981835127</v>
      </c>
    </row>
    <row r="7" spans="1:5" x14ac:dyDescent="0.3">
      <c r="D7" s="19">
        <v>0.05</v>
      </c>
      <c r="E7" s="16">
        <v>73.623223965033489</v>
      </c>
    </row>
    <row r="8" spans="1:5" x14ac:dyDescent="0.3">
      <c r="D8" s="19">
        <v>5.5E-2</v>
      </c>
      <c r="E8" s="16">
        <v>74.798531651055384</v>
      </c>
    </row>
    <row r="9" spans="1:5" x14ac:dyDescent="0.3">
      <c r="D9" s="19">
        <v>0.06</v>
      </c>
      <c r="E9" s="16">
        <v>75.985179709928332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21A2-B004-48FF-A0BE-0846928FBFDD}">
  <dimension ref="A1:B4"/>
  <sheetViews>
    <sheetView showGridLines="0" workbookViewId="0">
      <selection activeCell="B4" sqref="B4"/>
    </sheetView>
  </sheetViews>
  <sheetFormatPr defaultRowHeight="14.4" x14ac:dyDescent="0.3"/>
  <cols>
    <col min="1" max="1" width="12.44140625" customWidth="1"/>
    <col min="2" max="2" width="9.109375" bestFit="1" customWidth="1"/>
  </cols>
  <sheetData>
    <row r="1" spans="1:2" x14ac:dyDescent="0.3">
      <c r="A1" s="1" t="s">
        <v>3</v>
      </c>
      <c r="B1" s="17">
        <v>0.04</v>
      </c>
    </row>
    <row r="2" spans="1:2" x14ac:dyDescent="0.3">
      <c r="A2" s="1" t="s">
        <v>4</v>
      </c>
      <c r="B2" s="1">
        <v>20</v>
      </c>
    </row>
    <row r="3" spans="1:2" x14ac:dyDescent="0.3">
      <c r="A3" s="1" t="s">
        <v>5</v>
      </c>
      <c r="B3" s="18">
        <v>-4207.1747094616758</v>
      </c>
    </row>
    <row r="4" spans="1:2" x14ac:dyDescent="0.3">
      <c r="A4" s="1" t="s">
        <v>6</v>
      </c>
      <c r="B4" s="18">
        <f>PMT(B1/12,B2*4,B3)</f>
        <v>60.000000000000007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Scenario Summary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2025-01-15T14:33:09Z</dcterms:created>
  <dcterms:modified xsi:type="dcterms:W3CDTF">2025-01-15T19:46:19Z</dcterms:modified>
</cp:coreProperties>
</file>